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2970" tabRatio="670"/>
  </bookViews>
  <sheets>
    <sheet name="IWM Data" sheetId="1" r:id="rId1"/>
    <sheet name="IWM ABCDE" sheetId="4" r:id="rId2"/>
    <sheet name="A&amp;B D&amp;E" sheetId="20" r:id="rId3"/>
    <sheet name="RUT %B &gt;&lt; 0.5" sheetId="12" r:id="rId4"/>
    <sheet name="RUT % &gt;&lt; 20 dma" sheetId="14" r:id="rId5"/>
    <sheet name="RUT % &gt;&lt; 50 dma" sheetId="15" r:id="rId6"/>
    <sheet name="RUT ERG 240" sheetId="19" r:id="rId7"/>
  </sheets>
  <calcPr calcId="145621"/>
</workbook>
</file>

<file path=xl/calcChain.xml><?xml version="1.0" encoding="utf-8"?>
<calcChain xmlns="http://schemas.openxmlformats.org/spreadsheetml/2006/main">
  <c r="Q36" i="1" l="1"/>
  <c r="J36" i="1"/>
  <c r="I36" i="1"/>
  <c r="Q35" i="1" l="1"/>
  <c r="J35" i="1"/>
  <c r="I35" i="1"/>
  <c r="Q34" i="1" l="1"/>
  <c r="J34" i="1"/>
  <c r="I34" i="1"/>
  <c r="Q33" i="1" l="1"/>
  <c r="J33" i="1"/>
  <c r="I33" i="1"/>
  <c r="Q32" i="1" l="1"/>
  <c r="J32" i="1"/>
  <c r="I32" i="1"/>
  <c r="Q31" i="1" l="1"/>
  <c r="J31" i="1"/>
  <c r="I31" i="1"/>
  <c r="Q30" i="1" l="1"/>
  <c r="J30" i="1"/>
  <c r="I30" i="1"/>
  <c r="Q29" i="1" l="1"/>
  <c r="J29" i="1"/>
  <c r="I29" i="1"/>
  <c r="Q28" i="1" l="1"/>
  <c r="J28" i="1"/>
  <c r="I28" i="1"/>
  <c r="Q27" i="1" l="1"/>
  <c r="J27" i="1"/>
  <c r="I27" i="1"/>
  <c r="Q26" i="1" l="1"/>
  <c r="J26" i="1"/>
  <c r="I26" i="1"/>
  <c r="Q25" i="1" l="1"/>
  <c r="J25" i="1"/>
  <c r="I25" i="1"/>
  <c r="I24" i="1"/>
  <c r="J24" i="1"/>
  <c r="Q24" i="1" l="1"/>
  <c r="Q23" i="1" l="1"/>
  <c r="J23" i="1"/>
  <c r="I23" i="1"/>
  <c r="Q22" i="1" l="1"/>
  <c r="J22" i="1"/>
  <c r="I22" i="1"/>
  <c r="Q21" i="1" l="1"/>
  <c r="J21" i="1"/>
  <c r="I21" i="1"/>
  <c r="Q20" i="1" l="1"/>
  <c r="J20" i="1"/>
  <c r="I20" i="1"/>
  <c r="Q19" i="1" l="1"/>
  <c r="J19" i="1"/>
  <c r="I19" i="1"/>
  <c r="Q16" i="1" l="1"/>
  <c r="Q17" i="1"/>
  <c r="Q18" i="1"/>
  <c r="Q15" i="1"/>
  <c r="J18" i="1"/>
  <c r="I18" i="1"/>
  <c r="J17" i="1" l="1"/>
  <c r="I17" i="1"/>
  <c r="J16" i="1" l="1"/>
  <c r="I16" i="1"/>
  <c r="J15" i="1" l="1"/>
  <c r="I15" i="1"/>
  <c r="J14" i="1" l="1"/>
  <c r="I14" i="1"/>
  <c r="J13" i="1" l="1"/>
  <c r="I13" i="1"/>
  <c r="J12" i="1" l="1"/>
  <c r="I12" i="1"/>
  <c r="J11" i="1" l="1"/>
  <c r="I11" i="1"/>
  <c r="J10" i="1" l="1"/>
  <c r="I10" i="1"/>
  <c r="J9" i="1" l="1"/>
  <c r="I9" i="1"/>
  <c r="J8" i="1" l="1"/>
  <c r="I8" i="1"/>
  <c r="I7" i="1" l="1"/>
  <c r="J7" i="1"/>
  <c r="I6" i="1" l="1"/>
  <c r="J6" i="1"/>
  <c r="I5" i="1" l="1"/>
  <c r="J5" i="1"/>
  <c r="J4" i="1" l="1"/>
  <c r="I4" i="1"/>
</calcChain>
</file>

<file path=xl/sharedStrings.xml><?xml version="1.0" encoding="utf-8"?>
<sst xmlns="http://schemas.openxmlformats.org/spreadsheetml/2006/main" count="31" uniqueCount="26">
  <si>
    <t>Date</t>
  </si>
  <si>
    <t>IWM Close</t>
  </si>
  <si>
    <t>A</t>
  </si>
  <si>
    <t>B</t>
  </si>
  <si>
    <t>C</t>
  </si>
  <si>
    <t>D</t>
  </si>
  <si>
    <t>E</t>
  </si>
  <si>
    <t>ERG 240</t>
  </si>
  <si>
    <t>A + B</t>
  </si>
  <si>
    <t>D + E</t>
  </si>
  <si>
    <t>%B &gt; 0.5</t>
  </si>
  <si>
    <t>%B &lt; 0.5</t>
  </si>
  <si>
    <t>% &gt; 50 dma</t>
  </si>
  <si>
    <t>% &lt; 50 dma</t>
  </si>
  <si>
    <t>$5 filter</t>
  </si>
  <si>
    <t>% &gt; 20 dma</t>
  </si>
  <si>
    <t>% &lt; 20 dma</t>
  </si>
  <si>
    <t>Total</t>
  </si>
  <si>
    <t>% &lt; 200 dma</t>
  </si>
  <si>
    <t>% &gt; 200 dma</t>
  </si>
  <si>
    <t>% &gt; 9 dma</t>
  </si>
  <si>
    <t>% &lt; 9 dma</t>
  </si>
  <si>
    <t>A &gt; E = grn</t>
  </si>
  <si>
    <t>E &gt; A = red</t>
  </si>
  <si>
    <t>C &gt; D = grn</t>
  </si>
  <si>
    <t>D &gt; C =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</si>
</sst>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1" fontId="0" fillId="0" borderId="0" xfId="0" applyNumberFormat="1"/>
    <xf numFmtId="0" fontId="1" fillId="0" borderId="0" xfId="0" applyFont="1"/>
    <xf numFmtId="14" fontId="0" fillId="0" borderId="0" xfId="0" applyNumberFormat="1"/>
    <xf numFmtId="10" fontId="1" fillId="0" borderId="0" xfId="0" applyNumberFormat="1" applyFont="1"/>
    <xf numFmtId="2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C00000"/>
      <color rgb="FFC40000"/>
      <color rgb="FFB40000"/>
      <color rgb="FFEA0000"/>
      <color rgb="FFFFFFCC"/>
      <color rgb="FFFEDEE5"/>
      <color rgb="FFFFFF99"/>
      <color rgb="FFFF9999"/>
      <color rgb="FFFDC7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RUT 2000 ABC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'IWM Data'!$A$4:$A$102</c:f>
              <c:numCache>
                <c:formatCode>m/d/yyyy</c:formatCode>
                <c:ptCount val="99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Data'!$D$4:$D$102</c:f>
              <c:numCache>
                <c:formatCode>0.00%</c:formatCode>
                <c:ptCount val="99"/>
                <c:pt idx="0">
                  <c:v>9.35E-2</c:v>
                </c:pt>
                <c:pt idx="1">
                  <c:v>7.3800000000000004E-2</c:v>
                </c:pt>
                <c:pt idx="2">
                  <c:v>5.8299999999999998E-2</c:v>
                </c:pt>
                <c:pt idx="3">
                  <c:v>4.7300000000000002E-2</c:v>
                </c:pt>
                <c:pt idx="4">
                  <c:v>4.8300000000000003E-2</c:v>
                </c:pt>
                <c:pt idx="5">
                  <c:v>4.6800000000000001E-2</c:v>
                </c:pt>
                <c:pt idx="6">
                  <c:v>5.3199999999999997E-2</c:v>
                </c:pt>
                <c:pt idx="7">
                  <c:v>7.6499999999999999E-2</c:v>
                </c:pt>
                <c:pt idx="8">
                  <c:v>7.6399999999999996E-2</c:v>
                </c:pt>
                <c:pt idx="9">
                  <c:v>6.5199999999999994E-2</c:v>
                </c:pt>
                <c:pt idx="10">
                  <c:v>4.7399999999999998E-2</c:v>
                </c:pt>
                <c:pt idx="11">
                  <c:v>4.3900000000000002E-2</c:v>
                </c:pt>
                <c:pt idx="12">
                  <c:v>1.9900000000000001E-2</c:v>
                </c:pt>
                <c:pt idx="13">
                  <c:v>1.3100000000000001E-2</c:v>
                </c:pt>
                <c:pt idx="14">
                  <c:v>1.8000000000000002E-2</c:v>
                </c:pt>
                <c:pt idx="15">
                  <c:v>1.3000000000000001E-2</c:v>
                </c:pt>
                <c:pt idx="16">
                  <c:v>2.3599999999999999E-2</c:v>
                </c:pt>
                <c:pt idx="17">
                  <c:v>3.04E-2</c:v>
                </c:pt>
                <c:pt idx="18">
                  <c:v>2.6099999999999998E-2</c:v>
                </c:pt>
                <c:pt idx="19">
                  <c:v>3.04E-2</c:v>
                </c:pt>
                <c:pt idx="20">
                  <c:v>2.6800000000000001E-2</c:v>
                </c:pt>
                <c:pt idx="21">
                  <c:v>2.9900000000000003E-2</c:v>
                </c:pt>
                <c:pt idx="22">
                  <c:v>1.7600000000000001E-2</c:v>
                </c:pt>
                <c:pt idx="23">
                  <c:v>1.8200000000000001E-2</c:v>
                </c:pt>
                <c:pt idx="24">
                  <c:v>2.8799999999999999E-2</c:v>
                </c:pt>
                <c:pt idx="25">
                  <c:v>2.5499999999999998E-2</c:v>
                </c:pt>
                <c:pt idx="26">
                  <c:v>3.3000000000000002E-2</c:v>
                </c:pt>
                <c:pt idx="27">
                  <c:v>4.2199999999999994E-2</c:v>
                </c:pt>
                <c:pt idx="28">
                  <c:v>2.2599999999999999E-2</c:v>
                </c:pt>
                <c:pt idx="29">
                  <c:v>2.2400000000000003E-2</c:v>
                </c:pt>
                <c:pt idx="30">
                  <c:v>3.1800000000000002E-2</c:v>
                </c:pt>
                <c:pt idx="31">
                  <c:v>3.3599999999999998E-2</c:v>
                </c:pt>
                <c:pt idx="32">
                  <c:v>8.2699999999999996E-2</c:v>
                </c:pt>
              </c:numCache>
            </c:numRef>
          </c:val>
          <c:smooth val="0"/>
        </c:ser>
        <c:ser>
          <c:idx val="1"/>
          <c:order val="1"/>
          <c:tx>
            <c:v>B</c:v>
          </c:tx>
          <c:marker>
            <c:symbol val="none"/>
          </c:marker>
          <c:cat>
            <c:numRef>
              <c:f>'IWM Data'!$A$4:$A$102</c:f>
              <c:numCache>
                <c:formatCode>m/d/yyyy</c:formatCode>
                <c:ptCount val="99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Data'!$E$4:$E$102</c:f>
              <c:numCache>
                <c:formatCode>0.00%</c:formatCode>
                <c:ptCount val="99"/>
                <c:pt idx="0">
                  <c:v>0.30359999999999998</c:v>
                </c:pt>
                <c:pt idx="1">
                  <c:v>0.2954</c:v>
                </c:pt>
                <c:pt idx="2">
                  <c:v>0.25440000000000002</c:v>
                </c:pt>
                <c:pt idx="3">
                  <c:v>0.2291</c:v>
                </c:pt>
                <c:pt idx="4">
                  <c:v>0.20480000000000001</c:v>
                </c:pt>
                <c:pt idx="5">
                  <c:v>0.1847</c:v>
                </c:pt>
                <c:pt idx="6">
                  <c:v>0.22020000000000001</c:v>
                </c:pt>
                <c:pt idx="7">
                  <c:v>0.2339</c:v>
                </c:pt>
                <c:pt idx="8">
                  <c:v>0.2384</c:v>
                </c:pt>
                <c:pt idx="9">
                  <c:v>0.23910000000000001</c:v>
                </c:pt>
                <c:pt idx="10">
                  <c:v>0.2089</c:v>
                </c:pt>
                <c:pt idx="11">
                  <c:v>0.19220000000000001</c:v>
                </c:pt>
                <c:pt idx="12">
                  <c:v>0.158</c:v>
                </c:pt>
                <c:pt idx="13">
                  <c:v>0.13189999999999999</c:v>
                </c:pt>
                <c:pt idx="14">
                  <c:v>0.11900000000000001</c:v>
                </c:pt>
                <c:pt idx="15">
                  <c:v>0.11800000000000001</c:v>
                </c:pt>
                <c:pt idx="16">
                  <c:v>0.13400000000000001</c:v>
                </c:pt>
                <c:pt idx="17">
                  <c:v>0.15029999999999999</c:v>
                </c:pt>
                <c:pt idx="18">
                  <c:v>0.13669999999999999</c:v>
                </c:pt>
                <c:pt idx="19">
                  <c:v>0.14560000000000001</c:v>
                </c:pt>
                <c:pt idx="20">
                  <c:v>0.14649999999999999</c:v>
                </c:pt>
                <c:pt idx="21">
                  <c:v>0.16200000000000001</c:v>
                </c:pt>
                <c:pt idx="22">
                  <c:v>0.15060000000000001</c:v>
                </c:pt>
                <c:pt idx="23">
                  <c:v>0.14560000000000001</c:v>
                </c:pt>
                <c:pt idx="24">
                  <c:v>0.13949999999999999</c:v>
                </c:pt>
                <c:pt idx="25">
                  <c:v>0.14499999999999999</c:v>
                </c:pt>
                <c:pt idx="26">
                  <c:v>0.18840000000000001</c:v>
                </c:pt>
                <c:pt idx="27">
                  <c:v>0.23680000000000001</c:v>
                </c:pt>
                <c:pt idx="28">
                  <c:v>0.20300000000000001</c:v>
                </c:pt>
                <c:pt idx="29">
                  <c:v>0.20170000000000002</c:v>
                </c:pt>
                <c:pt idx="30">
                  <c:v>0.19850000000000001</c:v>
                </c:pt>
                <c:pt idx="31">
                  <c:v>0.19219999999999998</c:v>
                </c:pt>
                <c:pt idx="32">
                  <c:v>0.2455</c:v>
                </c:pt>
              </c:numCache>
            </c:numRef>
          </c:val>
          <c:smooth val="0"/>
        </c:ser>
        <c:ser>
          <c:idx val="2"/>
          <c:order val="2"/>
          <c:tx>
            <c:v>C</c:v>
          </c:tx>
          <c:marker>
            <c:symbol val="none"/>
          </c:marker>
          <c:cat>
            <c:numRef>
              <c:f>'IWM Data'!$A$4:$A$102</c:f>
              <c:numCache>
                <c:formatCode>m/d/yyyy</c:formatCode>
                <c:ptCount val="99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Data'!$F$4:$F$102</c:f>
              <c:numCache>
                <c:formatCode>0.00%</c:formatCode>
                <c:ptCount val="99"/>
                <c:pt idx="0">
                  <c:v>0.29389999999999999</c:v>
                </c:pt>
                <c:pt idx="1">
                  <c:v>0.28689999999999999</c:v>
                </c:pt>
                <c:pt idx="2">
                  <c:v>0.27139999999999997</c:v>
                </c:pt>
                <c:pt idx="3">
                  <c:v>0.26350000000000001</c:v>
                </c:pt>
                <c:pt idx="4">
                  <c:v>0.26279999999999998</c:v>
                </c:pt>
                <c:pt idx="5">
                  <c:v>0.23710000000000001</c:v>
                </c:pt>
                <c:pt idx="6">
                  <c:v>0.2581</c:v>
                </c:pt>
                <c:pt idx="7">
                  <c:v>0.2492</c:v>
                </c:pt>
                <c:pt idx="8">
                  <c:v>0.25180000000000002</c:v>
                </c:pt>
                <c:pt idx="9">
                  <c:v>0.2397</c:v>
                </c:pt>
                <c:pt idx="10">
                  <c:v>0.25509999999999999</c:v>
                </c:pt>
                <c:pt idx="11">
                  <c:v>0.23860000000000001</c:v>
                </c:pt>
                <c:pt idx="12">
                  <c:v>0.24379999999999999</c:v>
                </c:pt>
                <c:pt idx="13">
                  <c:v>0.22500000000000001</c:v>
                </c:pt>
                <c:pt idx="14">
                  <c:v>0.24230000000000002</c:v>
                </c:pt>
                <c:pt idx="15">
                  <c:v>0.23910000000000001</c:v>
                </c:pt>
                <c:pt idx="16">
                  <c:v>0.25059999999999999</c:v>
                </c:pt>
                <c:pt idx="17">
                  <c:v>0.26519999999999999</c:v>
                </c:pt>
                <c:pt idx="18">
                  <c:v>0.26039999999999996</c:v>
                </c:pt>
                <c:pt idx="19">
                  <c:v>0.26890000000000003</c:v>
                </c:pt>
                <c:pt idx="20">
                  <c:v>0.27239999999999998</c:v>
                </c:pt>
                <c:pt idx="21">
                  <c:v>0.27789999999999998</c:v>
                </c:pt>
                <c:pt idx="22">
                  <c:v>0.26910000000000001</c:v>
                </c:pt>
                <c:pt idx="23">
                  <c:v>0.27179999999999999</c:v>
                </c:pt>
                <c:pt idx="24">
                  <c:v>0.28039999999999998</c:v>
                </c:pt>
                <c:pt idx="25">
                  <c:v>0.29809999999999998</c:v>
                </c:pt>
                <c:pt idx="26">
                  <c:v>0.30909999999999999</c:v>
                </c:pt>
                <c:pt idx="27">
                  <c:v>0.28149999999999997</c:v>
                </c:pt>
                <c:pt idx="28">
                  <c:v>0.29699999999999999</c:v>
                </c:pt>
                <c:pt idx="29">
                  <c:v>0.27089999999999997</c:v>
                </c:pt>
                <c:pt idx="30">
                  <c:v>0.27029999999999998</c:v>
                </c:pt>
                <c:pt idx="31">
                  <c:v>0.28420000000000001</c:v>
                </c:pt>
                <c:pt idx="32">
                  <c:v>0.34310000000000002</c:v>
                </c:pt>
              </c:numCache>
            </c:numRef>
          </c:val>
          <c:smooth val="0"/>
        </c:ser>
        <c:ser>
          <c:idx val="3"/>
          <c:order val="3"/>
          <c:tx>
            <c:v>D</c:v>
          </c:tx>
          <c:marker>
            <c:symbol val="none"/>
          </c:marker>
          <c:cat>
            <c:numRef>
              <c:f>'IWM Data'!$A$4:$A$102</c:f>
              <c:numCache>
                <c:formatCode>m/d/yyyy</c:formatCode>
                <c:ptCount val="99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Data'!$G$4:$G$102</c:f>
              <c:numCache>
                <c:formatCode>0.00%</c:formatCode>
                <c:ptCount val="99"/>
                <c:pt idx="0">
                  <c:v>0.248</c:v>
                </c:pt>
                <c:pt idx="1">
                  <c:v>0.2591</c:v>
                </c:pt>
                <c:pt idx="2">
                  <c:v>0.29509999999999997</c:v>
                </c:pt>
                <c:pt idx="3">
                  <c:v>0.30220000000000002</c:v>
                </c:pt>
                <c:pt idx="4">
                  <c:v>0.3221</c:v>
                </c:pt>
                <c:pt idx="5">
                  <c:v>0.35439999999999999</c:v>
                </c:pt>
                <c:pt idx="6">
                  <c:v>0.35599999999999998</c:v>
                </c:pt>
                <c:pt idx="7">
                  <c:v>0.35089999999999999</c:v>
                </c:pt>
                <c:pt idx="8">
                  <c:v>0.33860000000000001</c:v>
                </c:pt>
                <c:pt idx="9">
                  <c:v>0.33929999999999999</c:v>
                </c:pt>
                <c:pt idx="10">
                  <c:v>0.32290000000000002</c:v>
                </c:pt>
                <c:pt idx="11">
                  <c:v>0.34050000000000002</c:v>
                </c:pt>
                <c:pt idx="12">
                  <c:v>0.36009999999999998</c:v>
                </c:pt>
                <c:pt idx="13">
                  <c:v>0.36630000000000001</c:v>
                </c:pt>
                <c:pt idx="14">
                  <c:v>0.3947</c:v>
                </c:pt>
                <c:pt idx="15">
                  <c:v>0.38819999999999999</c:v>
                </c:pt>
                <c:pt idx="16">
                  <c:v>0.433</c:v>
                </c:pt>
                <c:pt idx="17">
                  <c:v>0.45280000000000004</c:v>
                </c:pt>
                <c:pt idx="18">
                  <c:v>0.44</c:v>
                </c:pt>
                <c:pt idx="19">
                  <c:v>0.44490000000000002</c:v>
                </c:pt>
                <c:pt idx="20">
                  <c:v>0.44700000000000001</c:v>
                </c:pt>
                <c:pt idx="21">
                  <c:v>0.4224</c:v>
                </c:pt>
                <c:pt idx="22">
                  <c:v>0.39840000000000003</c:v>
                </c:pt>
                <c:pt idx="23">
                  <c:v>0.40049999999999997</c:v>
                </c:pt>
                <c:pt idx="24">
                  <c:v>0.42180000000000001</c:v>
                </c:pt>
                <c:pt idx="25">
                  <c:v>0.4244</c:v>
                </c:pt>
                <c:pt idx="26">
                  <c:v>0.39929999999999999</c:v>
                </c:pt>
                <c:pt idx="27">
                  <c:v>0.39429999999999998</c:v>
                </c:pt>
                <c:pt idx="28">
                  <c:v>0.4073</c:v>
                </c:pt>
                <c:pt idx="29">
                  <c:v>0.42030000000000001</c:v>
                </c:pt>
                <c:pt idx="30">
                  <c:v>0.42200000000000004</c:v>
                </c:pt>
                <c:pt idx="31">
                  <c:v>0.39860000000000001</c:v>
                </c:pt>
                <c:pt idx="32">
                  <c:v>0.29770000000000002</c:v>
                </c:pt>
              </c:numCache>
            </c:numRef>
          </c:val>
          <c:smooth val="0"/>
        </c:ser>
        <c:ser>
          <c:idx val="4"/>
          <c:order val="4"/>
          <c:tx>
            <c:v>E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'IWM Data'!$A$4:$A$102</c:f>
              <c:numCache>
                <c:formatCode>m/d/yyyy</c:formatCode>
                <c:ptCount val="99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Data'!$H$4:$H$102</c:f>
              <c:numCache>
                <c:formatCode>0.00%</c:formatCode>
                <c:ptCount val="99"/>
                <c:pt idx="0">
                  <c:v>6.0999999999999999E-2</c:v>
                </c:pt>
                <c:pt idx="1">
                  <c:v>8.4699999999999998E-2</c:v>
                </c:pt>
                <c:pt idx="2">
                  <c:v>0.1208</c:v>
                </c:pt>
                <c:pt idx="3">
                  <c:v>0.15790000000000001</c:v>
                </c:pt>
                <c:pt idx="4">
                  <c:v>0.16200000000000001</c:v>
                </c:pt>
                <c:pt idx="5">
                  <c:v>0.17699999999999999</c:v>
                </c:pt>
                <c:pt idx="6">
                  <c:v>0.1125</c:v>
                </c:pt>
                <c:pt idx="7">
                  <c:v>8.9399999999999993E-2</c:v>
                </c:pt>
                <c:pt idx="8">
                  <c:v>9.4700000000000006E-2</c:v>
                </c:pt>
                <c:pt idx="9">
                  <c:v>0.1168</c:v>
                </c:pt>
                <c:pt idx="10">
                  <c:v>0.16569999999999999</c:v>
                </c:pt>
                <c:pt idx="11">
                  <c:v>0.18479999999999999</c:v>
                </c:pt>
                <c:pt idx="12">
                  <c:v>0.21829999999999999</c:v>
                </c:pt>
                <c:pt idx="13">
                  <c:v>0.26379999999999998</c:v>
                </c:pt>
                <c:pt idx="14">
                  <c:v>0.2261</c:v>
                </c:pt>
                <c:pt idx="15">
                  <c:v>0.24160000000000001</c:v>
                </c:pt>
                <c:pt idx="16">
                  <c:v>0.1588</c:v>
                </c:pt>
                <c:pt idx="17">
                  <c:v>0.1012</c:v>
                </c:pt>
                <c:pt idx="18">
                  <c:v>0.13669999999999999</c:v>
                </c:pt>
                <c:pt idx="19">
                  <c:v>0.1103</c:v>
                </c:pt>
                <c:pt idx="20">
                  <c:v>0.1072</c:v>
                </c:pt>
                <c:pt idx="21">
                  <c:v>0.10779999999999999</c:v>
                </c:pt>
                <c:pt idx="22">
                  <c:v>0.16440000000000002</c:v>
                </c:pt>
                <c:pt idx="23">
                  <c:v>0.1638</c:v>
                </c:pt>
                <c:pt idx="24">
                  <c:v>0.1295</c:v>
                </c:pt>
                <c:pt idx="25">
                  <c:v>0.107</c:v>
                </c:pt>
                <c:pt idx="26">
                  <c:v>7.0300000000000001E-2</c:v>
                </c:pt>
                <c:pt idx="27">
                  <c:v>4.53E-2</c:v>
                </c:pt>
                <c:pt idx="28">
                  <c:v>7.0199999999999999E-2</c:v>
                </c:pt>
                <c:pt idx="29">
                  <c:v>8.4700000000000011E-2</c:v>
                </c:pt>
                <c:pt idx="30">
                  <c:v>7.7399999999999997E-2</c:v>
                </c:pt>
                <c:pt idx="31">
                  <c:v>9.1400000000000009E-2</c:v>
                </c:pt>
                <c:pt idx="32">
                  <c:v>3.1099999999999999E-2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77504"/>
        <c:axId val="75079040"/>
      </c:lineChart>
      <c:dateAx>
        <c:axId val="75077504"/>
        <c:scaling>
          <c:orientation val="minMax"/>
          <c:max val="41177"/>
        </c:scaling>
        <c:delete val="0"/>
        <c:axPos val="b"/>
        <c:numFmt formatCode="m/d/yyyy" sourceLinked="1"/>
        <c:majorTickMark val="out"/>
        <c:minorTickMark val="none"/>
        <c:tickLblPos val="nextTo"/>
        <c:crossAx val="75079040"/>
        <c:crosses val="autoZero"/>
        <c:auto val="1"/>
        <c:lblOffset val="100"/>
        <c:baseTimeUnit val="days"/>
      </c:dateAx>
      <c:valAx>
        <c:axId val="750790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5077504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RUT 2000 A&amp;B, D&amp;E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RUT 2000 A &amp; B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'IWM Data'!$A$4:$A$500</c:f>
              <c:numCache>
                <c:formatCode>m/d/yyyy</c:formatCode>
                <c:ptCount val="497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Data'!$I$4:$I$500</c:f>
              <c:numCache>
                <c:formatCode>0.00%</c:formatCode>
                <c:ptCount val="497"/>
                <c:pt idx="0">
                  <c:v>0.39710000000000001</c:v>
                </c:pt>
                <c:pt idx="1">
                  <c:v>0.36919999999999997</c:v>
                </c:pt>
                <c:pt idx="2">
                  <c:v>0.31270000000000003</c:v>
                </c:pt>
                <c:pt idx="3">
                  <c:v>0.27639999999999998</c:v>
                </c:pt>
                <c:pt idx="4">
                  <c:v>0.25309999999999999</c:v>
                </c:pt>
                <c:pt idx="5">
                  <c:v>0.23150000000000001</c:v>
                </c:pt>
                <c:pt idx="6">
                  <c:v>0.27339999999999998</c:v>
                </c:pt>
                <c:pt idx="7">
                  <c:v>0.31040000000000001</c:v>
                </c:pt>
                <c:pt idx="8">
                  <c:v>0.31479999999999997</c:v>
                </c:pt>
                <c:pt idx="9">
                  <c:v>0.30430000000000001</c:v>
                </c:pt>
                <c:pt idx="10">
                  <c:v>0.25629999999999997</c:v>
                </c:pt>
                <c:pt idx="11">
                  <c:v>0.2361</c:v>
                </c:pt>
                <c:pt idx="12">
                  <c:v>0.1779</c:v>
                </c:pt>
                <c:pt idx="13">
                  <c:v>0.14499999999999999</c:v>
                </c:pt>
                <c:pt idx="14">
                  <c:v>0.13700000000000001</c:v>
                </c:pt>
                <c:pt idx="15">
                  <c:v>0.13100000000000001</c:v>
                </c:pt>
                <c:pt idx="16">
                  <c:v>0.15760000000000002</c:v>
                </c:pt>
                <c:pt idx="17">
                  <c:v>0.1807</c:v>
                </c:pt>
                <c:pt idx="18">
                  <c:v>0.1628</c:v>
                </c:pt>
                <c:pt idx="19">
                  <c:v>0.17600000000000002</c:v>
                </c:pt>
                <c:pt idx="20">
                  <c:v>0.17329999999999998</c:v>
                </c:pt>
                <c:pt idx="21">
                  <c:v>0.19190000000000002</c:v>
                </c:pt>
                <c:pt idx="22">
                  <c:v>0.16820000000000002</c:v>
                </c:pt>
                <c:pt idx="23">
                  <c:v>0.1638</c:v>
                </c:pt>
                <c:pt idx="24">
                  <c:v>0.16829999999999998</c:v>
                </c:pt>
                <c:pt idx="25">
                  <c:v>0.17049999999999998</c:v>
                </c:pt>
                <c:pt idx="26">
                  <c:v>0.22140000000000001</c:v>
                </c:pt>
                <c:pt idx="27">
                  <c:v>0.27900000000000003</c:v>
                </c:pt>
                <c:pt idx="28">
                  <c:v>0.22560000000000002</c:v>
                </c:pt>
                <c:pt idx="29">
                  <c:v>0.22410000000000002</c:v>
                </c:pt>
                <c:pt idx="30">
                  <c:v>0.2303</c:v>
                </c:pt>
                <c:pt idx="31">
                  <c:v>0.22579999999999997</c:v>
                </c:pt>
                <c:pt idx="32">
                  <c:v>0.32819999999999999</c:v>
                </c:pt>
              </c:numCache>
            </c:numRef>
          </c:val>
          <c:smooth val="0"/>
        </c:ser>
        <c:ser>
          <c:idx val="1"/>
          <c:order val="1"/>
          <c:tx>
            <c:v>RUT 2000 D &amp; 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'IWM Data'!$A$4:$A$500</c:f>
              <c:numCache>
                <c:formatCode>m/d/yyyy</c:formatCode>
                <c:ptCount val="497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Data'!$J$4:$J$500</c:f>
              <c:numCache>
                <c:formatCode>0.00%</c:formatCode>
                <c:ptCount val="497"/>
                <c:pt idx="0">
                  <c:v>0.309</c:v>
                </c:pt>
                <c:pt idx="1">
                  <c:v>0.34379999999999999</c:v>
                </c:pt>
                <c:pt idx="2">
                  <c:v>0.41589999999999999</c:v>
                </c:pt>
                <c:pt idx="3">
                  <c:v>0.46010000000000006</c:v>
                </c:pt>
                <c:pt idx="4">
                  <c:v>0.48409999999999997</c:v>
                </c:pt>
                <c:pt idx="5">
                  <c:v>0.53139999999999998</c:v>
                </c:pt>
                <c:pt idx="6">
                  <c:v>0.46849999999999997</c:v>
                </c:pt>
                <c:pt idx="7">
                  <c:v>0.44029999999999997</c:v>
                </c:pt>
                <c:pt idx="8">
                  <c:v>0.43330000000000002</c:v>
                </c:pt>
                <c:pt idx="9">
                  <c:v>0.45610000000000001</c:v>
                </c:pt>
                <c:pt idx="10">
                  <c:v>0.48860000000000003</c:v>
                </c:pt>
                <c:pt idx="11">
                  <c:v>0.52529999999999999</c:v>
                </c:pt>
                <c:pt idx="12">
                  <c:v>0.57840000000000003</c:v>
                </c:pt>
                <c:pt idx="13">
                  <c:v>0.63009999999999999</c:v>
                </c:pt>
                <c:pt idx="14">
                  <c:v>0.62080000000000002</c:v>
                </c:pt>
                <c:pt idx="15">
                  <c:v>0.62980000000000003</c:v>
                </c:pt>
                <c:pt idx="16">
                  <c:v>0.59179999999999999</c:v>
                </c:pt>
                <c:pt idx="17">
                  <c:v>0.55400000000000005</c:v>
                </c:pt>
                <c:pt idx="18">
                  <c:v>0.57669999999999999</c:v>
                </c:pt>
                <c:pt idx="19">
                  <c:v>0.55520000000000003</c:v>
                </c:pt>
                <c:pt idx="20">
                  <c:v>0.55420000000000003</c:v>
                </c:pt>
                <c:pt idx="21">
                  <c:v>0.5302</c:v>
                </c:pt>
                <c:pt idx="22">
                  <c:v>0.56280000000000008</c:v>
                </c:pt>
                <c:pt idx="23">
                  <c:v>0.56430000000000002</c:v>
                </c:pt>
                <c:pt idx="24">
                  <c:v>0.55130000000000001</c:v>
                </c:pt>
                <c:pt idx="25">
                  <c:v>0.53139999999999998</c:v>
                </c:pt>
                <c:pt idx="26">
                  <c:v>0.46960000000000002</c:v>
                </c:pt>
                <c:pt idx="27">
                  <c:v>0.43959999999999999</c:v>
                </c:pt>
                <c:pt idx="28">
                  <c:v>0.47749999999999998</c:v>
                </c:pt>
                <c:pt idx="29">
                  <c:v>0.505</c:v>
                </c:pt>
                <c:pt idx="30">
                  <c:v>0.49940000000000007</c:v>
                </c:pt>
                <c:pt idx="31">
                  <c:v>0.49</c:v>
                </c:pt>
                <c:pt idx="32">
                  <c:v>0.32880000000000004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62112"/>
        <c:axId val="94966528"/>
      </c:lineChart>
      <c:dateAx>
        <c:axId val="38362112"/>
        <c:scaling>
          <c:orientation val="minMax"/>
          <c:max val="41167"/>
        </c:scaling>
        <c:delete val="0"/>
        <c:axPos val="b"/>
        <c:numFmt formatCode="m/d/yyyy" sourceLinked="1"/>
        <c:majorTickMark val="out"/>
        <c:minorTickMark val="none"/>
        <c:tickLblPos val="nextTo"/>
        <c:crossAx val="94966528"/>
        <c:crosses val="autoZero"/>
        <c:auto val="1"/>
        <c:lblOffset val="100"/>
        <c:baseTimeUnit val="days"/>
      </c:dateAx>
      <c:valAx>
        <c:axId val="949665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8362112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RUT %B &gt;&lt; 0.5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RUT %B &gt; 0.5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'IWM Data'!$A$4:$A$500</c:f>
              <c:numCache>
                <c:formatCode>m/d/yyyy</c:formatCode>
                <c:ptCount val="497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Data'!$AE$4:$AE$500</c:f>
              <c:numCache>
                <c:formatCode>0.00%</c:formatCode>
                <c:ptCount val="497"/>
                <c:pt idx="0">
                  <c:v>0.54</c:v>
                </c:pt>
                <c:pt idx="1">
                  <c:v>0.59560000000000002</c:v>
                </c:pt>
                <c:pt idx="2">
                  <c:v>0.48149999999999998</c:v>
                </c:pt>
                <c:pt idx="3">
                  <c:v>0.34520000000000001</c:v>
                </c:pt>
                <c:pt idx="4">
                  <c:v>0.40039999999999998</c:v>
                </c:pt>
                <c:pt idx="5">
                  <c:v>0.43869999999999998</c:v>
                </c:pt>
                <c:pt idx="6">
                  <c:v>0.35270000000000001</c:v>
                </c:pt>
                <c:pt idx="7">
                  <c:v>0.44209999999999999</c:v>
                </c:pt>
                <c:pt idx="8">
                  <c:v>0.3881</c:v>
                </c:pt>
                <c:pt idx="9">
                  <c:v>0.2878</c:v>
                </c:pt>
                <c:pt idx="10">
                  <c:v>0.29820000000000002</c:v>
                </c:pt>
                <c:pt idx="11">
                  <c:v>0.28179999999999999</c:v>
                </c:pt>
                <c:pt idx="12">
                  <c:v>0.16420000000000001</c:v>
                </c:pt>
                <c:pt idx="13">
                  <c:v>0.1203</c:v>
                </c:pt>
                <c:pt idx="14">
                  <c:v>0.28570000000000001</c:v>
                </c:pt>
                <c:pt idx="15">
                  <c:v>0.18010000000000001</c:v>
                </c:pt>
                <c:pt idx="16">
                  <c:v>0.21709999999999999</c:v>
                </c:pt>
                <c:pt idx="17">
                  <c:v>0.26579999999999998</c:v>
                </c:pt>
                <c:pt idx="18">
                  <c:v>0.27279999999999999</c:v>
                </c:pt>
                <c:pt idx="19">
                  <c:v>0.40149999999999997</c:v>
                </c:pt>
                <c:pt idx="20">
                  <c:v>0.24879999999999999</c:v>
                </c:pt>
                <c:pt idx="21">
                  <c:v>0.309</c:v>
                </c:pt>
                <c:pt idx="22">
                  <c:v>0.13930000000000001</c:v>
                </c:pt>
                <c:pt idx="23">
                  <c:v>0.18710000000000002</c:v>
                </c:pt>
                <c:pt idx="24">
                  <c:v>0.26350000000000001</c:v>
                </c:pt>
                <c:pt idx="25">
                  <c:v>0.53639999999999999</c:v>
                </c:pt>
                <c:pt idx="26">
                  <c:v>0.48880000000000001</c:v>
                </c:pt>
                <c:pt idx="27">
                  <c:v>0.62990000000000002</c:v>
                </c:pt>
                <c:pt idx="28">
                  <c:v>0.38719999999999999</c:v>
                </c:pt>
                <c:pt idx="29">
                  <c:v>0.54299999999999993</c:v>
                </c:pt>
                <c:pt idx="30">
                  <c:v>0.42700000000000005</c:v>
                </c:pt>
                <c:pt idx="31">
                  <c:v>0.60389999999999999</c:v>
                </c:pt>
                <c:pt idx="32">
                  <c:v>0.69480000000000008</c:v>
                </c:pt>
              </c:numCache>
            </c:numRef>
          </c:val>
          <c:smooth val="0"/>
        </c:ser>
        <c:ser>
          <c:idx val="1"/>
          <c:order val="1"/>
          <c:tx>
            <c:v>RUT %B &lt; 0.5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'IWM Data'!$A$4:$A$500</c:f>
              <c:numCache>
                <c:formatCode>m/d/yyyy</c:formatCode>
                <c:ptCount val="497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Data'!$AF$4:$AF$500</c:f>
              <c:numCache>
                <c:formatCode>0.00%</c:formatCode>
                <c:ptCount val="497"/>
                <c:pt idx="0">
                  <c:v>0.46</c:v>
                </c:pt>
                <c:pt idx="1">
                  <c:v>0.40439999999999998</c:v>
                </c:pt>
                <c:pt idx="2">
                  <c:v>0.51849999999999996</c:v>
                </c:pt>
                <c:pt idx="3">
                  <c:v>0.65480000000000005</c:v>
                </c:pt>
                <c:pt idx="4">
                  <c:v>0.59960000000000002</c:v>
                </c:pt>
                <c:pt idx="5">
                  <c:v>0.56130000000000002</c:v>
                </c:pt>
                <c:pt idx="6">
                  <c:v>0.64729999999999999</c:v>
                </c:pt>
                <c:pt idx="7">
                  <c:v>0.55789999999999995</c:v>
                </c:pt>
                <c:pt idx="8">
                  <c:v>0.6119</c:v>
                </c:pt>
                <c:pt idx="9">
                  <c:v>0.71220000000000006</c:v>
                </c:pt>
                <c:pt idx="10">
                  <c:v>0.70179999999999998</c:v>
                </c:pt>
                <c:pt idx="11">
                  <c:v>0.71819999999999995</c:v>
                </c:pt>
                <c:pt idx="12">
                  <c:v>0.83579999999999999</c:v>
                </c:pt>
                <c:pt idx="13">
                  <c:v>0.87970000000000004</c:v>
                </c:pt>
                <c:pt idx="14">
                  <c:v>0.71430000000000005</c:v>
                </c:pt>
                <c:pt idx="15">
                  <c:v>0.81989999999999996</c:v>
                </c:pt>
                <c:pt idx="16">
                  <c:v>0.78290000000000004</c:v>
                </c:pt>
                <c:pt idx="17">
                  <c:v>0.73419999999999996</c:v>
                </c:pt>
                <c:pt idx="18">
                  <c:v>0.72719999999999996</c:v>
                </c:pt>
                <c:pt idx="19">
                  <c:v>0.59850000000000003</c:v>
                </c:pt>
                <c:pt idx="20">
                  <c:v>0.75120000000000009</c:v>
                </c:pt>
                <c:pt idx="21">
                  <c:v>0.69099999999999995</c:v>
                </c:pt>
                <c:pt idx="22">
                  <c:v>0.86069999999999991</c:v>
                </c:pt>
                <c:pt idx="23">
                  <c:v>0.81290000000000007</c:v>
                </c:pt>
                <c:pt idx="24">
                  <c:v>0.73650000000000004</c:v>
                </c:pt>
                <c:pt idx="25">
                  <c:v>0.46360000000000001</c:v>
                </c:pt>
                <c:pt idx="26">
                  <c:v>0.51119999999999999</c:v>
                </c:pt>
                <c:pt idx="27">
                  <c:v>0.37009999999999998</c:v>
                </c:pt>
                <c:pt idx="28">
                  <c:v>0.61280000000000001</c:v>
                </c:pt>
                <c:pt idx="29">
                  <c:v>0.45700000000000002</c:v>
                </c:pt>
                <c:pt idx="30">
                  <c:v>0.57299999999999995</c:v>
                </c:pt>
                <c:pt idx="31">
                  <c:v>0.39610000000000001</c:v>
                </c:pt>
                <c:pt idx="32">
                  <c:v>0.30519999999999997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05152"/>
        <c:axId val="76306688"/>
      </c:lineChart>
      <c:dateAx>
        <c:axId val="76305152"/>
        <c:scaling>
          <c:orientation val="minMax"/>
          <c:max val="41160"/>
        </c:scaling>
        <c:delete val="0"/>
        <c:axPos val="b"/>
        <c:numFmt formatCode="m/d/yyyy" sourceLinked="1"/>
        <c:majorTickMark val="out"/>
        <c:minorTickMark val="none"/>
        <c:tickLblPos val="nextTo"/>
        <c:crossAx val="76306688"/>
        <c:crosses val="autoZero"/>
        <c:auto val="1"/>
        <c:lblOffset val="100"/>
        <c:baseTimeUnit val="days"/>
      </c:dateAx>
      <c:valAx>
        <c:axId val="763066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6305152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RUT % &gt;&lt; 20 dma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RUT % &gt; 20 dma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'IWM Data'!$A$7:$A$500</c:f>
              <c:numCache>
                <c:formatCode>m/d/yyyy</c:formatCode>
                <c:ptCount val="494"/>
                <c:pt idx="0">
                  <c:v>41033</c:v>
                </c:pt>
                <c:pt idx="1">
                  <c:v>41036</c:v>
                </c:pt>
                <c:pt idx="2">
                  <c:v>41037</c:v>
                </c:pt>
                <c:pt idx="3">
                  <c:v>41038</c:v>
                </c:pt>
                <c:pt idx="4">
                  <c:v>41039</c:v>
                </c:pt>
                <c:pt idx="5">
                  <c:v>41040</c:v>
                </c:pt>
                <c:pt idx="6">
                  <c:v>41043</c:v>
                </c:pt>
                <c:pt idx="7">
                  <c:v>41044</c:v>
                </c:pt>
                <c:pt idx="8">
                  <c:v>41045</c:v>
                </c:pt>
                <c:pt idx="9">
                  <c:v>41046</c:v>
                </c:pt>
                <c:pt idx="10">
                  <c:v>41047</c:v>
                </c:pt>
                <c:pt idx="11">
                  <c:v>41050</c:v>
                </c:pt>
                <c:pt idx="12">
                  <c:v>41051</c:v>
                </c:pt>
                <c:pt idx="13">
                  <c:v>41052</c:v>
                </c:pt>
                <c:pt idx="14">
                  <c:v>41053</c:v>
                </c:pt>
                <c:pt idx="15">
                  <c:v>41054</c:v>
                </c:pt>
                <c:pt idx="16">
                  <c:v>41058</c:v>
                </c:pt>
                <c:pt idx="17">
                  <c:v>41059</c:v>
                </c:pt>
                <c:pt idx="18">
                  <c:v>41060</c:v>
                </c:pt>
                <c:pt idx="19">
                  <c:v>41061</c:v>
                </c:pt>
                <c:pt idx="20">
                  <c:v>41064</c:v>
                </c:pt>
                <c:pt idx="21">
                  <c:v>41065</c:v>
                </c:pt>
                <c:pt idx="22">
                  <c:v>41066</c:v>
                </c:pt>
                <c:pt idx="23">
                  <c:v>41067</c:v>
                </c:pt>
                <c:pt idx="24">
                  <c:v>41068</c:v>
                </c:pt>
                <c:pt idx="25">
                  <c:v>41071</c:v>
                </c:pt>
                <c:pt idx="26">
                  <c:v>41072</c:v>
                </c:pt>
                <c:pt idx="27">
                  <c:v>41073</c:v>
                </c:pt>
                <c:pt idx="28">
                  <c:v>41074</c:v>
                </c:pt>
                <c:pt idx="29">
                  <c:v>41075</c:v>
                </c:pt>
              </c:numCache>
            </c:numRef>
          </c:cat>
          <c:val>
            <c:numRef>
              <c:f>'IWM Data'!$V$7:$V$500</c:f>
              <c:numCache>
                <c:formatCode>0.00%</c:formatCode>
                <c:ptCount val="494"/>
                <c:pt idx="0">
                  <c:v>0.30280000000000001</c:v>
                </c:pt>
                <c:pt idx="1">
                  <c:v>0.34289999999999998</c:v>
                </c:pt>
                <c:pt idx="2">
                  <c:v>0.38400000000000001</c:v>
                </c:pt>
                <c:pt idx="3">
                  <c:v>0.33329999999999999</c:v>
                </c:pt>
                <c:pt idx="4">
                  <c:v>0.38579999999999998</c:v>
                </c:pt>
                <c:pt idx="5">
                  <c:v>0.33800000000000002</c:v>
                </c:pt>
                <c:pt idx="6">
                  <c:v>0.2465</c:v>
                </c:pt>
                <c:pt idx="7">
                  <c:v>0.25259999999999999</c:v>
                </c:pt>
                <c:pt idx="8">
                  <c:v>0.23050000000000001</c:v>
                </c:pt>
                <c:pt idx="9">
                  <c:v>0.1356</c:v>
                </c:pt>
                <c:pt idx="10">
                  <c:v>0.1002</c:v>
                </c:pt>
                <c:pt idx="11">
                  <c:v>0.19829999999999998</c:v>
                </c:pt>
                <c:pt idx="12">
                  <c:v>0.14349999999999999</c:v>
                </c:pt>
                <c:pt idx="13">
                  <c:v>0.18179999999999999</c:v>
                </c:pt>
                <c:pt idx="14">
                  <c:v>0.2205</c:v>
                </c:pt>
                <c:pt idx="15">
                  <c:v>0.21690000000000001</c:v>
                </c:pt>
                <c:pt idx="16">
                  <c:v>0.33329999999999999</c:v>
                </c:pt>
                <c:pt idx="17">
                  <c:v>0.19760000000000003</c:v>
                </c:pt>
                <c:pt idx="18">
                  <c:v>0.253</c:v>
                </c:pt>
                <c:pt idx="19">
                  <c:v>0.1079</c:v>
                </c:pt>
                <c:pt idx="20">
                  <c:v>0.1507</c:v>
                </c:pt>
                <c:pt idx="21">
                  <c:v>0.2228</c:v>
                </c:pt>
                <c:pt idx="22">
                  <c:v>0.47420000000000001</c:v>
                </c:pt>
                <c:pt idx="23">
                  <c:v>0.42229999999999995</c:v>
                </c:pt>
                <c:pt idx="24">
                  <c:v>0.5716</c:v>
                </c:pt>
                <c:pt idx="25">
                  <c:v>0.32770000000000005</c:v>
                </c:pt>
                <c:pt idx="26">
                  <c:v>0.48380000000000001</c:v>
                </c:pt>
                <c:pt idx="27">
                  <c:v>0.36950000000000005</c:v>
                </c:pt>
                <c:pt idx="28">
                  <c:v>0.54849999999999999</c:v>
                </c:pt>
                <c:pt idx="29">
                  <c:v>0.64329999999999998</c:v>
                </c:pt>
              </c:numCache>
            </c:numRef>
          </c:val>
          <c:smooth val="0"/>
        </c:ser>
        <c:ser>
          <c:idx val="1"/>
          <c:order val="1"/>
          <c:tx>
            <c:v>RUT % &lt; 20 dma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'IWM Data'!$A$7:$A$500</c:f>
              <c:numCache>
                <c:formatCode>m/d/yyyy</c:formatCode>
                <c:ptCount val="494"/>
                <c:pt idx="0">
                  <c:v>41033</c:v>
                </c:pt>
                <c:pt idx="1">
                  <c:v>41036</c:v>
                </c:pt>
                <c:pt idx="2">
                  <c:v>41037</c:v>
                </c:pt>
                <c:pt idx="3">
                  <c:v>41038</c:v>
                </c:pt>
                <c:pt idx="4">
                  <c:v>41039</c:v>
                </c:pt>
                <c:pt idx="5">
                  <c:v>41040</c:v>
                </c:pt>
                <c:pt idx="6">
                  <c:v>41043</c:v>
                </c:pt>
                <c:pt idx="7">
                  <c:v>41044</c:v>
                </c:pt>
                <c:pt idx="8">
                  <c:v>41045</c:v>
                </c:pt>
                <c:pt idx="9">
                  <c:v>41046</c:v>
                </c:pt>
                <c:pt idx="10">
                  <c:v>41047</c:v>
                </c:pt>
                <c:pt idx="11">
                  <c:v>41050</c:v>
                </c:pt>
                <c:pt idx="12">
                  <c:v>41051</c:v>
                </c:pt>
                <c:pt idx="13">
                  <c:v>41052</c:v>
                </c:pt>
                <c:pt idx="14">
                  <c:v>41053</c:v>
                </c:pt>
                <c:pt idx="15">
                  <c:v>41054</c:v>
                </c:pt>
                <c:pt idx="16">
                  <c:v>41058</c:v>
                </c:pt>
                <c:pt idx="17">
                  <c:v>41059</c:v>
                </c:pt>
                <c:pt idx="18">
                  <c:v>41060</c:v>
                </c:pt>
                <c:pt idx="19">
                  <c:v>41061</c:v>
                </c:pt>
                <c:pt idx="20">
                  <c:v>41064</c:v>
                </c:pt>
                <c:pt idx="21">
                  <c:v>41065</c:v>
                </c:pt>
                <c:pt idx="22">
                  <c:v>41066</c:v>
                </c:pt>
                <c:pt idx="23">
                  <c:v>41067</c:v>
                </c:pt>
                <c:pt idx="24">
                  <c:v>41068</c:v>
                </c:pt>
                <c:pt idx="25">
                  <c:v>41071</c:v>
                </c:pt>
                <c:pt idx="26">
                  <c:v>41072</c:v>
                </c:pt>
                <c:pt idx="27">
                  <c:v>41073</c:v>
                </c:pt>
                <c:pt idx="28">
                  <c:v>41074</c:v>
                </c:pt>
                <c:pt idx="29">
                  <c:v>41075</c:v>
                </c:pt>
              </c:numCache>
            </c:numRef>
          </c:cat>
          <c:val>
            <c:numRef>
              <c:f>'IWM Data'!$W$7:$W$500</c:f>
              <c:numCache>
                <c:formatCode>0.00%</c:formatCode>
                <c:ptCount val="494"/>
                <c:pt idx="0">
                  <c:v>0.69720000000000004</c:v>
                </c:pt>
                <c:pt idx="1">
                  <c:v>0.65710000000000002</c:v>
                </c:pt>
                <c:pt idx="2">
                  <c:v>0.61599999999999999</c:v>
                </c:pt>
                <c:pt idx="3">
                  <c:v>0.66669999999999996</c:v>
                </c:pt>
                <c:pt idx="4">
                  <c:v>0.61419999999999997</c:v>
                </c:pt>
                <c:pt idx="5">
                  <c:v>0.66200000000000003</c:v>
                </c:pt>
                <c:pt idx="6">
                  <c:v>0.75349999999999995</c:v>
                </c:pt>
                <c:pt idx="7">
                  <c:v>0.74739999999999995</c:v>
                </c:pt>
                <c:pt idx="8">
                  <c:v>0.76949999999999996</c:v>
                </c:pt>
                <c:pt idx="9">
                  <c:v>0.86439999999999995</c:v>
                </c:pt>
                <c:pt idx="10">
                  <c:v>0.89980000000000004</c:v>
                </c:pt>
                <c:pt idx="11">
                  <c:v>0.80169999999999997</c:v>
                </c:pt>
                <c:pt idx="12">
                  <c:v>0.85650000000000004</c:v>
                </c:pt>
                <c:pt idx="13">
                  <c:v>0.81820000000000004</c:v>
                </c:pt>
                <c:pt idx="14">
                  <c:v>0.77950000000000008</c:v>
                </c:pt>
                <c:pt idx="15">
                  <c:v>0.78310000000000002</c:v>
                </c:pt>
                <c:pt idx="16">
                  <c:v>0.66670000000000007</c:v>
                </c:pt>
                <c:pt idx="17">
                  <c:v>0.8024</c:v>
                </c:pt>
                <c:pt idx="18">
                  <c:v>0.747</c:v>
                </c:pt>
                <c:pt idx="19">
                  <c:v>0.89209999999999989</c:v>
                </c:pt>
                <c:pt idx="20">
                  <c:v>0.84930000000000005</c:v>
                </c:pt>
                <c:pt idx="21">
                  <c:v>0.7772</c:v>
                </c:pt>
                <c:pt idx="22">
                  <c:v>0.52579999999999993</c:v>
                </c:pt>
                <c:pt idx="23">
                  <c:v>0.57769999999999999</c:v>
                </c:pt>
                <c:pt idx="24">
                  <c:v>0.42840000000000006</c:v>
                </c:pt>
                <c:pt idx="25">
                  <c:v>0.67230000000000001</c:v>
                </c:pt>
                <c:pt idx="26">
                  <c:v>0.51619999999999999</c:v>
                </c:pt>
                <c:pt idx="27">
                  <c:v>0.63049999999999995</c:v>
                </c:pt>
                <c:pt idx="28">
                  <c:v>0.45150000000000001</c:v>
                </c:pt>
                <c:pt idx="29">
                  <c:v>0.35670000000000002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40256"/>
        <c:axId val="76641792"/>
      </c:lineChart>
      <c:dateAx>
        <c:axId val="76640256"/>
        <c:scaling>
          <c:orientation val="minMax"/>
          <c:max val="41160"/>
        </c:scaling>
        <c:delete val="0"/>
        <c:axPos val="b"/>
        <c:numFmt formatCode="m/d/yyyy" sourceLinked="1"/>
        <c:majorTickMark val="out"/>
        <c:minorTickMark val="none"/>
        <c:tickLblPos val="nextTo"/>
        <c:crossAx val="76641792"/>
        <c:crosses val="autoZero"/>
        <c:auto val="1"/>
        <c:lblOffset val="100"/>
        <c:baseTimeUnit val="days"/>
      </c:dateAx>
      <c:valAx>
        <c:axId val="766417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6640256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tr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RUT % &gt;&lt; 50 dma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4399435682821369E-2"/>
          <c:y val="2.2450592281213721E-2"/>
          <c:w val="0.8276665791407678"/>
          <c:h val="0.82982039621708115"/>
        </c:manualLayout>
      </c:layout>
      <c:lineChart>
        <c:grouping val="standard"/>
        <c:varyColors val="0"/>
        <c:ser>
          <c:idx val="0"/>
          <c:order val="0"/>
          <c:tx>
            <c:v>RUT % &gt; 50 dma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trendline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rendlineType val="movingAvg"/>
            <c:period val="9"/>
            <c:dispRSqr val="0"/>
            <c:dispEq val="0"/>
          </c:trendline>
          <c:trendline>
            <c:spPr>
              <a:ln>
                <a:solidFill>
                  <a:schemeClr val="accent4">
                    <a:lumMod val="75000"/>
                  </a:schemeClr>
                </a:solidFill>
              </a:ln>
            </c:spPr>
            <c:trendlineType val="movingAvg"/>
            <c:period val="20"/>
            <c:dispRSqr val="0"/>
            <c:dispEq val="0"/>
          </c:trendline>
          <c:cat>
            <c:numRef>
              <c:f>'IWM Data'!$A$4:$A$500</c:f>
              <c:numCache>
                <c:formatCode>m/d/yyyy</c:formatCode>
                <c:ptCount val="497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Data'!$Y$4:$Y$500</c:f>
              <c:numCache>
                <c:formatCode>0.00%</c:formatCode>
                <c:ptCount val="497"/>
                <c:pt idx="0">
                  <c:v>0.48280000000000001</c:v>
                </c:pt>
                <c:pt idx="1">
                  <c:v>0.50360000000000005</c:v>
                </c:pt>
                <c:pt idx="2">
                  <c:v>0.43109999999999998</c:v>
                </c:pt>
                <c:pt idx="3">
                  <c:v>0.3342</c:v>
                </c:pt>
                <c:pt idx="4">
                  <c:v>0.34960000000000002</c:v>
                </c:pt>
                <c:pt idx="5">
                  <c:v>0.37909999999999999</c:v>
                </c:pt>
                <c:pt idx="6">
                  <c:v>0.35539999999999999</c:v>
                </c:pt>
                <c:pt idx="7">
                  <c:v>0.37909999999999999</c:v>
                </c:pt>
                <c:pt idx="8">
                  <c:v>0.34899999999999998</c:v>
                </c:pt>
                <c:pt idx="9">
                  <c:v>0.29320000000000002</c:v>
                </c:pt>
                <c:pt idx="10">
                  <c:v>0.2964</c:v>
                </c:pt>
                <c:pt idx="11">
                  <c:v>0.27260000000000001</c:v>
                </c:pt>
                <c:pt idx="12">
                  <c:v>0.19470000000000001</c:v>
                </c:pt>
                <c:pt idx="13">
                  <c:v>0.1487</c:v>
                </c:pt>
                <c:pt idx="14">
                  <c:v>0.23170000000000002</c:v>
                </c:pt>
                <c:pt idx="15">
                  <c:v>0.20499999999999999</c:v>
                </c:pt>
                <c:pt idx="16">
                  <c:v>0.2208</c:v>
                </c:pt>
                <c:pt idx="17">
                  <c:v>0.2354</c:v>
                </c:pt>
                <c:pt idx="18">
                  <c:v>0.23430000000000001</c:v>
                </c:pt>
                <c:pt idx="19">
                  <c:v>0.28749999999999998</c:v>
                </c:pt>
                <c:pt idx="20">
                  <c:v>0.2213</c:v>
                </c:pt>
                <c:pt idx="21">
                  <c:v>0.23300000000000001</c:v>
                </c:pt>
                <c:pt idx="22">
                  <c:v>0.1424</c:v>
                </c:pt>
                <c:pt idx="23">
                  <c:v>0.1638</c:v>
                </c:pt>
                <c:pt idx="24">
                  <c:v>0.19649999999999998</c:v>
                </c:pt>
                <c:pt idx="25">
                  <c:v>0.3155</c:v>
                </c:pt>
                <c:pt idx="26">
                  <c:v>0.29659999999999997</c:v>
                </c:pt>
                <c:pt idx="27">
                  <c:v>0.36210000000000003</c:v>
                </c:pt>
                <c:pt idx="28">
                  <c:v>0.25190000000000001</c:v>
                </c:pt>
                <c:pt idx="29">
                  <c:v>0.32689999999999997</c:v>
                </c:pt>
                <c:pt idx="30">
                  <c:v>0.28149999999999997</c:v>
                </c:pt>
                <c:pt idx="31">
                  <c:v>0.37439999999999996</c:v>
                </c:pt>
                <c:pt idx="32">
                  <c:v>0.44380000000000003</c:v>
                </c:pt>
              </c:numCache>
            </c:numRef>
          </c:val>
          <c:smooth val="0"/>
        </c:ser>
        <c:ser>
          <c:idx val="1"/>
          <c:order val="1"/>
          <c:tx>
            <c:v>RUT % &lt; 50 dma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rendlineType val="movingAvg"/>
            <c:period val="9"/>
            <c:dispRSqr val="0"/>
            <c:dispEq val="0"/>
          </c:trendline>
          <c:trendline>
            <c:spPr>
              <a:ln>
                <a:solidFill>
                  <a:schemeClr val="accent4">
                    <a:lumMod val="75000"/>
                  </a:schemeClr>
                </a:solidFill>
              </a:ln>
            </c:spPr>
            <c:trendlineType val="movingAvg"/>
            <c:period val="20"/>
            <c:dispRSqr val="0"/>
            <c:dispEq val="0"/>
          </c:trendline>
          <c:cat>
            <c:numRef>
              <c:f>'IWM Data'!$A$4:$A$500</c:f>
              <c:numCache>
                <c:formatCode>m/d/yyyy</c:formatCode>
                <c:ptCount val="497"/>
                <c:pt idx="0">
                  <c:v>41030</c:v>
                </c:pt>
                <c:pt idx="1">
                  <c:v>41031</c:v>
                </c:pt>
                <c:pt idx="2">
                  <c:v>41032</c:v>
                </c:pt>
                <c:pt idx="3">
                  <c:v>41033</c:v>
                </c:pt>
                <c:pt idx="4">
                  <c:v>41036</c:v>
                </c:pt>
                <c:pt idx="5">
                  <c:v>41037</c:v>
                </c:pt>
                <c:pt idx="6">
                  <c:v>41038</c:v>
                </c:pt>
                <c:pt idx="7">
                  <c:v>41039</c:v>
                </c:pt>
                <c:pt idx="8">
                  <c:v>41040</c:v>
                </c:pt>
                <c:pt idx="9">
                  <c:v>41043</c:v>
                </c:pt>
                <c:pt idx="10">
                  <c:v>41044</c:v>
                </c:pt>
                <c:pt idx="11">
                  <c:v>41045</c:v>
                </c:pt>
                <c:pt idx="12">
                  <c:v>41046</c:v>
                </c:pt>
                <c:pt idx="13">
                  <c:v>41047</c:v>
                </c:pt>
                <c:pt idx="14">
                  <c:v>41050</c:v>
                </c:pt>
                <c:pt idx="15">
                  <c:v>41051</c:v>
                </c:pt>
                <c:pt idx="16">
                  <c:v>41052</c:v>
                </c:pt>
                <c:pt idx="17">
                  <c:v>41053</c:v>
                </c:pt>
                <c:pt idx="18">
                  <c:v>41054</c:v>
                </c:pt>
                <c:pt idx="19">
                  <c:v>41058</c:v>
                </c:pt>
                <c:pt idx="20">
                  <c:v>41059</c:v>
                </c:pt>
                <c:pt idx="21">
                  <c:v>41060</c:v>
                </c:pt>
                <c:pt idx="22">
                  <c:v>41061</c:v>
                </c:pt>
                <c:pt idx="23">
                  <c:v>41064</c:v>
                </c:pt>
                <c:pt idx="24">
                  <c:v>41065</c:v>
                </c:pt>
                <c:pt idx="25">
                  <c:v>41066</c:v>
                </c:pt>
                <c:pt idx="26">
                  <c:v>41067</c:v>
                </c:pt>
                <c:pt idx="27">
                  <c:v>41068</c:v>
                </c:pt>
                <c:pt idx="28">
                  <c:v>41071</c:v>
                </c:pt>
                <c:pt idx="29">
                  <c:v>41072</c:v>
                </c:pt>
                <c:pt idx="30">
                  <c:v>41073</c:v>
                </c:pt>
                <c:pt idx="31">
                  <c:v>41074</c:v>
                </c:pt>
                <c:pt idx="32">
                  <c:v>41075</c:v>
                </c:pt>
              </c:numCache>
            </c:numRef>
          </c:cat>
          <c:val>
            <c:numRef>
              <c:f>'IWM Data'!$Z$4:$Z$500</c:f>
              <c:numCache>
                <c:formatCode>0.00%</c:formatCode>
                <c:ptCount val="497"/>
                <c:pt idx="0">
                  <c:v>0.51719999999999999</c:v>
                </c:pt>
                <c:pt idx="1">
                  <c:v>0.49640000000000001</c:v>
                </c:pt>
                <c:pt idx="2">
                  <c:v>0.56889999999999996</c:v>
                </c:pt>
                <c:pt idx="3">
                  <c:v>0.66579999999999995</c:v>
                </c:pt>
                <c:pt idx="4">
                  <c:v>0.65039999999999998</c:v>
                </c:pt>
                <c:pt idx="5">
                  <c:v>0.62090000000000001</c:v>
                </c:pt>
                <c:pt idx="6">
                  <c:v>0.64459999999999995</c:v>
                </c:pt>
                <c:pt idx="7">
                  <c:v>0.62090000000000001</c:v>
                </c:pt>
                <c:pt idx="8">
                  <c:v>0.65099999999999991</c:v>
                </c:pt>
                <c:pt idx="9">
                  <c:v>0.70679999999999998</c:v>
                </c:pt>
                <c:pt idx="10">
                  <c:v>0.7036</c:v>
                </c:pt>
                <c:pt idx="11">
                  <c:v>0.72740000000000005</c:v>
                </c:pt>
                <c:pt idx="12">
                  <c:v>0.80530000000000002</c:v>
                </c:pt>
                <c:pt idx="13">
                  <c:v>0.85129999999999995</c:v>
                </c:pt>
                <c:pt idx="14">
                  <c:v>0.76829999999999998</c:v>
                </c:pt>
                <c:pt idx="15">
                  <c:v>0.79500000000000004</c:v>
                </c:pt>
                <c:pt idx="16">
                  <c:v>0.7792</c:v>
                </c:pt>
                <c:pt idx="17">
                  <c:v>0.76459999999999995</c:v>
                </c:pt>
                <c:pt idx="18">
                  <c:v>0.76569999999999994</c:v>
                </c:pt>
                <c:pt idx="19">
                  <c:v>0.71250000000000002</c:v>
                </c:pt>
                <c:pt idx="20">
                  <c:v>0.77870000000000006</c:v>
                </c:pt>
                <c:pt idx="21">
                  <c:v>0.76700000000000002</c:v>
                </c:pt>
                <c:pt idx="22">
                  <c:v>0.85760000000000003</c:v>
                </c:pt>
                <c:pt idx="23">
                  <c:v>0.83620000000000005</c:v>
                </c:pt>
                <c:pt idx="24">
                  <c:v>0.80349999999999999</c:v>
                </c:pt>
                <c:pt idx="25">
                  <c:v>0.6845</c:v>
                </c:pt>
                <c:pt idx="26">
                  <c:v>0.70340000000000003</c:v>
                </c:pt>
                <c:pt idx="27">
                  <c:v>0.63790000000000002</c:v>
                </c:pt>
                <c:pt idx="28">
                  <c:v>0.74809999999999999</c:v>
                </c:pt>
                <c:pt idx="29">
                  <c:v>0.67310000000000003</c:v>
                </c:pt>
                <c:pt idx="30">
                  <c:v>0.71849999999999992</c:v>
                </c:pt>
                <c:pt idx="31">
                  <c:v>0.62560000000000004</c:v>
                </c:pt>
                <c:pt idx="32">
                  <c:v>0.55620000000000003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23744"/>
        <c:axId val="83025280"/>
      </c:lineChart>
      <c:dateAx>
        <c:axId val="83023744"/>
        <c:scaling>
          <c:orientation val="minMax"/>
          <c:max val="41160"/>
        </c:scaling>
        <c:delete val="0"/>
        <c:axPos val="b"/>
        <c:numFmt formatCode="m/d/yyyy" sourceLinked="1"/>
        <c:majorTickMark val="out"/>
        <c:minorTickMark val="none"/>
        <c:tickLblPos val="nextTo"/>
        <c:crossAx val="83025280"/>
        <c:crosses val="autoZero"/>
        <c:auto val="1"/>
        <c:lblOffset val="100"/>
        <c:baseTimeUnit val="days"/>
      </c:dateAx>
      <c:valAx>
        <c:axId val="830252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3023744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tr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RUT ERG 240</c:v>
          </c:tx>
          <c:marker>
            <c:symbol val="none"/>
          </c:marker>
          <c:trendline>
            <c:spPr>
              <a:ln>
                <a:solidFill>
                  <a:srgbClr val="00B050"/>
                </a:solidFill>
              </a:ln>
            </c:spPr>
            <c:trendlineType val="movingAvg"/>
            <c:period val="9"/>
            <c:dispRSqr val="0"/>
            <c:dispEq val="0"/>
          </c:trendline>
          <c:trendline>
            <c:spPr>
              <a:ln>
                <a:solidFill>
                  <a:srgbClr val="C00000"/>
                </a:solidFill>
              </a:ln>
            </c:spPr>
            <c:trendlineType val="movingAvg"/>
            <c:period val="20"/>
            <c:dispRSqr val="0"/>
            <c:dispEq val="0"/>
          </c:trendline>
          <c:cat>
            <c:numRef>
              <c:f>'IWM Data'!$A$5:$A$500</c:f>
              <c:numCache>
                <c:formatCode>m/d/yyyy</c:formatCode>
                <c:ptCount val="496"/>
                <c:pt idx="0">
                  <c:v>41031</c:v>
                </c:pt>
                <c:pt idx="1">
                  <c:v>41032</c:v>
                </c:pt>
                <c:pt idx="2">
                  <c:v>41033</c:v>
                </c:pt>
                <c:pt idx="3">
                  <c:v>41036</c:v>
                </c:pt>
                <c:pt idx="4">
                  <c:v>41037</c:v>
                </c:pt>
                <c:pt idx="5">
                  <c:v>41038</c:v>
                </c:pt>
                <c:pt idx="6">
                  <c:v>41039</c:v>
                </c:pt>
                <c:pt idx="7">
                  <c:v>41040</c:v>
                </c:pt>
                <c:pt idx="8">
                  <c:v>41043</c:v>
                </c:pt>
                <c:pt idx="9">
                  <c:v>41044</c:v>
                </c:pt>
                <c:pt idx="10">
                  <c:v>41045</c:v>
                </c:pt>
                <c:pt idx="11">
                  <c:v>41046</c:v>
                </c:pt>
                <c:pt idx="12">
                  <c:v>41047</c:v>
                </c:pt>
                <c:pt idx="13">
                  <c:v>41050</c:v>
                </c:pt>
                <c:pt idx="14">
                  <c:v>41051</c:v>
                </c:pt>
                <c:pt idx="15">
                  <c:v>41052</c:v>
                </c:pt>
                <c:pt idx="16">
                  <c:v>41053</c:v>
                </c:pt>
                <c:pt idx="17">
                  <c:v>41054</c:v>
                </c:pt>
                <c:pt idx="18">
                  <c:v>41058</c:v>
                </c:pt>
                <c:pt idx="19">
                  <c:v>41059</c:v>
                </c:pt>
                <c:pt idx="20">
                  <c:v>41060</c:v>
                </c:pt>
                <c:pt idx="21">
                  <c:v>41061</c:v>
                </c:pt>
                <c:pt idx="22">
                  <c:v>41064</c:v>
                </c:pt>
                <c:pt idx="23">
                  <c:v>41065</c:v>
                </c:pt>
                <c:pt idx="24">
                  <c:v>41066</c:v>
                </c:pt>
                <c:pt idx="25">
                  <c:v>41067</c:v>
                </c:pt>
                <c:pt idx="26">
                  <c:v>41068</c:v>
                </c:pt>
                <c:pt idx="27">
                  <c:v>41071</c:v>
                </c:pt>
                <c:pt idx="28">
                  <c:v>41072</c:v>
                </c:pt>
                <c:pt idx="29">
                  <c:v>41073</c:v>
                </c:pt>
                <c:pt idx="30">
                  <c:v>41074</c:v>
                </c:pt>
                <c:pt idx="31">
                  <c:v>41075</c:v>
                </c:pt>
              </c:numCache>
            </c:numRef>
          </c:cat>
          <c:val>
            <c:numRef>
              <c:f>'IWM Data'!$AH$5:$AH$500</c:f>
              <c:numCache>
                <c:formatCode>0</c:formatCode>
                <c:ptCount val="496"/>
                <c:pt idx="0">
                  <c:v>99</c:v>
                </c:pt>
                <c:pt idx="1">
                  <c:v>99</c:v>
                </c:pt>
                <c:pt idx="2">
                  <c:v>96</c:v>
                </c:pt>
                <c:pt idx="3">
                  <c:v>95</c:v>
                </c:pt>
                <c:pt idx="4">
                  <c:v>96</c:v>
                </c:pt>
                <c:pt idx="5">
                  <c:v>95</c:v>
                </c:pt>
                <c:pt idx="6">
                  <c:v>99</c:v>
                </c:pt>
                <c:pt idx="7">
                  <c:v>98</c:v>
                </c:pt>
                <c:pt idx="8">
                  <c:v>98</c:v>
                </c:pt>
                <c:pt idx="9">
                  <c:v>99</c:v>
                </c:pt>
                <c:pt idx="10">
                  <c:v>98</c:v>
                </c:pt>
                <c:pt idx="11">
                  <c:v>94</c:v>
                </c:pt>
                <c:pt idx="12">
                  <c:v>90</c:v>
                </c:pt>
                <c:pt idx="13">
                  <c:v>98</c:v>
                </c:pt>
                <c:pt idx="14">
                  <c:v>100</c:v>
                </c:pt>
                <c:pt idx="15">
                  <c:v>105</c:v>
                </c:pt>
                <c:pt idx="16">
                  <c:v>104</c:v>
                </c:pt>
                <c:pt idx="17">
                  <c:v>98</c:v>
                </c:pt>
                <c:pt idx="18">
                  <c:v>103</c:v>
                </c:pt>
                <c:pt idx="19">
                  <c:v>101</c:v>
                </c:pt>
                <c:pt idx="20">
                  <c:v>102</c:v>
                </c:pt>
                <c:pt idx="21">
                  <c:v>80</c:v>
                </c:pt>
                <c:pt idx="22">
                  <c:v>81</c:v>
                </c:pt>
                <c:pt idx="23">
                  <c:v>85</c:v>
                </c:pt>
                <c:pt idx="24">
                  <c:v>94</c:v>
                </c:pt>
                <c:pt idx="25">
                  <c:v>89</c:v>
                </c:pt>
                <c:pt idx="26">
                  <c:v>87</c:v>
                </c:pt>
                <c:pt idx="27">
                  <c:v>75</c:v>
                </c:pt>
                <c:pt idx="28">
                  <c:v>77</c:v>
                </c:pt>
                <c:pt idx="29">
                  <c:v>80</c:v>
                </c:pt>
                <c:pt idx="30">
                  <c:v>78</c:v>
                </c:pt>
                <c:pt idx="31">
                  <c:v>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55776"/>
        <c:axId val="76557312"/>
      </c:lineChart>
      <c:dateAx>
        <c:axId val="76555776"/>
        <c:scaling>
          <c:orientation val="minMax"/>
          <c:max val="41165"/>
        </c:scaling>
        <c:delete val="0"/>
        <c:axPos val="b"/>
        <c:numFmt formatCode="m/d/yyyy" sourceLinked="1"/>
        <c:majorTickMark val="out"/>
        <c:minorTickMark val="none"/>
        <c:tickLblPos val="nextTo"/>
        <c:crossAx val="76557312"/>
        <c:crosses val="autoZero"/>
        <c:auto val="1"/>
        <c:lblOffset val="100"/>
        <c:baseTimeUnit val="days"/>
      </c:dateAx>
      <c:valAx>
        <c:axId val="765573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6555776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1719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workbookViewId="0">
      <pane xSplit="1" ySplit="3" topLeftCell="B10" activePane="bottomRight" state="frozenSplit"/>
      <selection pane="topRight" activeCell="B1" sqref="B1"/>
      <selection pane="bottomLeft" activeCell="A4" sqref="A4"/>
      <selection pane="bottomRight" activeCell="T26" sqref="T26"/>
    </sheetView>
  </sheetViews>
  <sheetFormatPr defaultRowHeight="15" x14ac:dyDescent="0.25"/>
  <cols>
    <col min="1" max="1" width="9.7109375" bestFit="1" customWidth="1"/>
    <col min="2" max="2" width="10.42578125" bestFit="1" customWidth="1"/>
    <col min="3" max="3" width="3.140625" customWidth="1"/>
    <col min="4" max="4" width="9.85546875" bestFit="1" customWidth="1"/>
    <col min="6" max="6" width="10" bestFit="1" customWidth="1"/>
    <col min="7" max="7" width="10.140625" bestFit="1" customWidth="1"/>
    <col min="8" max="8" width="10" bestFit="1" customWidth="1"/>
    <col min="11" max="11" width="3.140625" customWidth="1"/>
    <col min="12" max="17" width="9.140625" style="2"/>
    <col min="18" max="18" width="3.140625" customWidth="1"/>
    <col min="19" max="20" width="10.7109375" style="1" customWidth="1"/>
    <col min="21" max="21" width="3.140625" customWidth="1"/>
    <col min="22" max="23" width="10.7109375" bestFit="1" customWidth="1"/>
    <col min="24" max="24" width="3.140625" customWidth="1"/>
    <col min="25" max="25" width="10.7109375" bestFit="1" customWidth="1"/>
    <col min="26" max="26" width="10.7109375" customWidth="1"/>
    <col min="27" max="27" width="3.140625" customWidth="1"/>
    <col min="28" max="28" width="11.7109375" bestFit="1" customWidth="1"/>
    <col min="29" max="29" width="10.7109375" customWidth="1"/>
    <col min="30" max="30" width="3.140625" customWidth="1"/>
    <col min="31" max="32" width="9.140625" bestFit="1" customWidth="1"/>
    <col min="33" max="33" width="3.140625" customWidth="1"/>
    <col min="35" max="35" width="3.140625" customWidth="1"/>
  </cols>
  <sheetData>
    <row r="1" spans="1:34" s="3" customFormat="1" x14ac:dyDescent="0.25">
      <c r="A1" s="3" t="s">
        <v>0</v>
      </c>
      <c r="B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8</v>
      </c>
      <c r="J1" s="3" t="s">
        <v>9</v>
      </c>
      <c r="L1" s="7" t="s">
        <v>2</v>
      </c>
      <c r="M1" s="7" t="s">
        <v>3</v>
      </c>
      <c r="N1" s="7" t="s">
        <v>4</v>
      </c>
      <c r="O1" s="7" t="s">
        <v>5</v>
      </c>
      <c r="P1" s="7" t="s">
        <v>6</v>
      </c>
      <c r="Q1" s="7" t="s">
        <v>17</v>
      </c>
      <c r="S1" s="5" t="s">
        <v>20</v>
      </c>
      <c r="T1" s="5" t="s">
        <v>21</v>
      </c>
      <c r="V1" s="3" t="s">
        <v>15</v>
      </c>
      <c r="W1" s="3" t="s">
        <v>16</v>
      </c>
      <c r="Y1" s="3" t="s">
        <v>12</v>
      </c>
      <c r="Z1" s="3" t="s">
        <v>13</v>
      </c>
      <c r="AB1" s="3" t="s">
        <v>19</v>
      </c>
      <c r="AC1" s="3" t="s">
        <v>18</v>
      </c>
      <c r="AE1" s="3" t="s">
        <v>10</v>
      </c>
      <c r="AF1" s="3" t="s">
        <v>11</v>
      </c>
      <c r="AH1" s="3" t="s">
        <v>7</v>
      </c>
    </row>
    <row r="2" spans="1:34" s="3" customFormat="1" x14ac:dyDescent="0.25">
      <c r="A2" s="3" t="s">
        <v>14</v>
      </c>
      <c r="L2" s="7"/>
      <c r="M2" s="7"/>
      <c r="N2" s="7"/>
      <c r="O2" s="7"/>
      <c r="P2" s="7"/>
      <c r="Q2" s="7"/>
      <c r="S2" s="5"/>
      <c r="T2" s="5"/>
    </row>
    <row r="3" spans="1:34" s="3" customFormat="1" x14ac:dyDescent="0.25">
      <c r="D3" s="3" t="s">
        <v>22</v>
      </c>
      <c r="F3" s="3" t="s">
        <v>24</v>
      </c>
      <c r="G3" s="3" t="s">
        <v>25</v>
      </c>
      <c r="H3" s="3" t="s">
        <v>23</v>
      </c>
      <c r="L3" s="7"/>
      <c r="M3" s="7"/>
      <c r="N3" s="7"/>
      <c r="O3" s="7"/>
      <c r="P3" s="7"/>
      <c r="Q3" s="7"/>
      <c r="S3" s="5"/>
      <c r="T3" s="5"/>
    </row>
    <row r="4" spans="1:34" x14ac:dyDescent="0.25">
      <c r="A4" s="4">
        <v>41030</v>
      </c>
      <c r="B4">
        <v>81.55</v>
      </c>
      <c r="D4" s="1">
        <v>9.35E-2</v>
      </c>
      <c r="E4" s="1">
        <v>0.30359999999999998</v>
      </c>
      <c r="F4" s="1">
        <v>0.29389999999999999</v>
      </c>
      <c r="G4" s="1">
        <v>0.248</v>
      </c>
      <c r="H4" s="1">
        <v>6.0999999999999999E-2</v>
      </c>
      <c r="I4" s="1">
        <f t="shared" ref="I4:I36" si="0">SUM(D4:E4)</f>
        <v>0.39710000000000001</v>
      </c>
      <c r="J4" s="1">
        <f t="shared" ref="J4:J36" si="1">SUM(G4:H4)</f>
        <v>0.309</v>
      </c>
      <c r="K4" s="1"/>
      <c r="R4" s="1"/>
      <c r="U4" s="1"/>
      <c r="V4" s="1"/>
      <c r="W4" s="1"/>
      <c r="Y4" s="1">
        <v>0.48280000000000001</v>
      </c>
      <c r="Z4" s="1">
        <v>0.51719999999999999</v>
      </c>
      <c r="AA4" s="1"/>
      <c r="AB4" s="1"/>
      <c r="AC4" s="1"/>
      <c r="AD4" s="2"/>
      <c r="AE4" s="1">
        <v>0.54</v>
      </c>
      <c r="AF4" s="1">
        <v>0.46</v>
      </c>
      <c r="AG4" s="1"/>
      <c r="AH4" s="2"/>
    </row>
    <row r="5" spans="1:34" x14ac:dyDescent="0.25">
      <c r="A5" s="4">
        <v>41031</v>
      </c>
      <c r="B5">
        <v>81.77</v>
      </c>
      <c r="D5" s="1">
        <v>7.3800000000000004E-2</v>
      </c>
      <c r="E5" s="1">
        <v>0.2954</v>
      </c>
      <c r="F5" s="1">
        <v>0.28689999999999999</v>
      </c>
      <c r="G5" s="1">
        <v>0.2591</v>
      </c>
      <c r="H5" s="1">
        <v>8.4699999999999998E-2</v>
      </c>
      <c r="I5" s="1">
        <f t="shared" si="0"/>
        <v>0.36919999999999997</v>
      </c>
      <c r="J5" s="1">
        <f t="shared" si="1"/>
        <v>0.34379999999999999</v>
      </c>
      <c r="K5" s="1"/>
      <c r="R5" s="1"/>
      <c r="U5" s="1"/>
      <c r="V5" s="1"/>
      <c r="W5" s="1"/>
      <c r="Y5" s="1">
        <v>0.50360000000000005</v>
      </c>
      <c r="Z5" s="1">
        <v>0.49640000000000001</v>
      </c>
      <c r="AA5" s="1"/>
      <c r="AB5" s="1"/>
      <c r="AC5" s="1"/>
      <c r="AE5" s="1">
        <v>0.59560000000000002</v>
      </c>
      <c r="AF5" s="1">
        <v>0.40439999999999998</v>
      </c>
      <c r="AH5" s="2">
        <v>99</v>
      </c>
    </row>
    <row r="6" spans="1:34" x14ac:dyDescent="0.25">
      <c r="A6" s="4">
        <v>41032</v>
      </c>
      <c r="B6">
        <v>80.62</v>
      </c>
      <c r="D6" s="1">
        <v>5.8299999999999998E-2</v>
      </c>
      <c r="E6" s="1">
        <v>0.25440000000000002</v>
      </c>
      <c r="F6" s="1">
        <v>0.27139999999999997</v>
      </c>
      <c r="G6" s="1">
        <v>0.29509999999999997</v>
      </c>
      <c r="H6" s="1">
        <v>0.1208</v>
      </c>
      <c r="I6" s="1">
        <f t="shared" si="0"/>
        <v>0.31270000000000003</v>
      </c>
      <c r="J6" s="1">
        <f t="shared" si="1"/>
        <v>0.41589999999999999</v>
      </c>
      <c r="K6" s="1"/>
      <c r="R6" s="1"/>
      <c r="U6" s="1"/>
      <c r="V6" s="1"/>
      <c r="W6" s="1"/>
      <c r="Y6" s="1">
        <v>0.43109999999999998</v>
      </c>
      <c r="Z6" s="1">
        <v>0.56889999999999996</v>
      </c>
      <c r="AA6" s="1"/>
      <c r="AB6" s="1"/>
      <c r="AC6" s="1"/>
      <c r="AE6" s="1">
        <v>0.48149999999999998</v>
      </c>
      <c r="AF6" s="1">
        <v>0.51849999999999996</v>
      </c>
      <c r="AH6" s="2">
        <v>99</v>
      </c>
    </row>
    <row r="7" spans="1:34" x14ac:dyDescent="0.25">
      <c r="A7" s="4">
        <v>41033</v>
      </c>
      <c r="B7">
        <v>79.09</v>
      </c>
      <c r="D7" s="1">
        <v>4.7300000000000002E-2</v>
      </c>
      <c r="E7" s="1">
        <v>0.2291</v>
      </c>
      <c r="F7" s="1">
        <v>0.26350000000000001</v>
      </c>
      <c r="G7" s="1">
        <v>0.30220000000000002</v>
      </c>
      <c r="H7" s="1">
        <v>0.15790000000000001</v>
      </c>
      <c r="I7" s="1">
        <f t="shared" si="0"/>
        <v>0.27639999999999998</v>
      </c>
      <c r="J7" s="1">
        <f t="shared" si="1"/>
        <v>0.46010000000000006</v>
      </c>
      <c r="K7" s="1"/>
      <c r="R7" s="1"/>
      <c r="U7" s="1"/>
      <c r="V7" s="1">
        <v>0.30280000000000001</v>
      </c>
      <c r="W7" s="1">
        <v>0.69720000000000004</v>
      </c>
      <c r="Y7" s="1">
        <v>0.3342</v>
      </c>
      <c r="Z7" s="1">
        <v>0.66579999999999995</v>
      </c>
      <c r="AA7" s="1"/>
      <c r="AB7" s="1"/>
      <c r="AC7" s="1"/>
      <c r="AE7" s="1">
        <v>0.34520000000000001</v>
      </c>
      <c r="AF7" s="1">
        <v>0.65480000000000005</v>
      </c>
      <c r="AH7" s="2">
        <v>96</v>
      </c>
    </row>
    <row r="8" spans="1:34" x14ac:dyDescent="0.25">
      <c r="A8" s="4">
        <v>41036</v>
      </c>
      <c r="B8" s="6">
        <v>79.3</v>
      </c>
      <c r="D8" s="1">
        <v>4.8300000000000003E-2</v>
      </c>
      <c r="E8" s="1">
        <v>0.20480000000000001</v>
      </c>
      <c r="F8" s="1">
        <v>0.26279999999999998</v>
      </c>
      <c r="G8" s="1">
        <v>0.3221</v>
      </c>
      <c r="H8" s="1">
        <v>0.16200000000000001</v>
      </c>
      <c r="I8" s="1">
        <f t="shared" si="0"/>
        <v>0.25309999999999999</v>
      </c>
      <c r="J8" s="1">
        <f t="shared" si="1"/>
        <v>0.48409999999999997</v>
      </c>
      <c r="K8" s="1"/>
      <c r="V8" s="1">
        <v>0.34289999999999998</v>
      </c>
      <c r="W8" s="1">
        <v>0.65710000000000002</v>
      </c>
      <c r="Y8" s="1">
        <v>0.34960000000000002</v>
      </c>
      <c r="Z8" s="1">
        <v>0.65039999999999998</v>
      </c>
      <c r="AA8" s="1"/>
      <c r="AB8" s="1"/>
      <c r="AC8" s="1"/>
      <c r="AE8" s="1">
        <v>0.40039999999999998</v>
      </c>
      <c r="AF8" s="1">
        <v>0.59960000000000002</v>
      </c>
      <c r="AH8" s="2">
        <v>95</v>
      </c>
    </row>
    <row r="9" spans="1:34" x14ac:dyDescent="0.25">
      <c r="A9" s="4">
        <v>41037</v>
      </c>
      <c r="B9">
        <v>79.25</v>
      </c>
      <c r="D9" s="1">
        <v>4.6800000000000001E-2</v>
      </c>
      <c r="E9" s="1">
        <v>0.1847</v>
      </c>
      <c r="F9" s="1">
        <v>0.23710000000000001</v>
      </c>
      <c r="G9" s="1">
        <v>0.35439999999999999</v>
      </c>
      <c r="H9" s="1">
        <v>0.17699999999999999</v>
      </c>
      <c r="I9" s="1">
        <f t="shared" si="0"/>
        <v>0.23150000000000001</v>
      </c>
      <c r="J9" s="1">
        <f t="shared" si="1"/>
        <v>0.53139999999999998</v>
      </c>
      <c r="K9" s="1"/>
      <c r="V9" s="1">
        <v>0.38400000000000001</v>
      </c>
      <c r="W9" s="1">
        <v>0.61599999999999999</v>
      </c>
      <c r="Y9" s="1">
        <v>0.37909999999999999</v>
      </c>
      <c r="Z9" s="1">
        <v>0.62090000000000001</v>
      </c>
      <c r="AA9" s="1"/>
      <c r="AB9" s="1"/>
      <c r="AC9" s="1"/>
      <c r="AE9" s="1">
        <v>0.43869999999999998</v>
      </c>
      <c r="AF9" s="1">
        <v>0.56130000000000002</v>
      </c>
      <c r="AH9" s="2">
        <v>96</v>
      </c>
    </row>
    <row r="10" spans="1:34" x14ac:dyDescent="0.25">
      <c r="A10" s="4">
        <v>41038</v>
      </c>
      <c r="B10" s="6">
        <v>78.8</v>
      </c>
      <c r="D10" s="1">
        <v>5.3199999999999997E-2</v>
      </c>
      <c r="E10" s="1">
        <v>0.22020000000000001</v>
      </c>
      <c r="F10" s="1">
        <v>0.2581</v>
      </c>
      <c r="G10" s="1">
        <v>0.35599999999999998</v>
      </c>
      <c r="H10" s="1">
        <v>0.1125</v>
      </c>
      <c r="I10" s="1">
        <f t="shared" si="0"/>
        <v>0.27339999999999998</v>
      </c>
      <c r="J10" s="1">
        <f t="shared" si="1"/>
        <v>0.46849999999999997</v>
      </c>
      <c r="K10" s="1"/>
      <c r="V10" s="1">
        <v>0.33329999999999999</v>
      </c>
      <c r="W10" s="1">
        <v>0.66669999999999996</v>
      </c>
      <c r="Y10" s="1">
        <v>0.35539999999999999</v>
      </c>
      <c r="Z10" s="1">
        <v>0.64459999999999995</v>
      </c>
      <c r="AA10" s="1"/>
      <c r="AB10" s="1"/>
      <c r="AC10" s="1"/>
      <c r="AE10" s="1">
        <v>0.35270000000000001</v>
      </c>
      <c r="AF10" s="1">
        <v>0.64729999999999999</v>
      </c>
      <c r="AH10" s="2">
        <v>95</v>
      </c>
    </row>
    <row r="11" spans="1:34" x14ac:dyDescent="0.25">
      <c r="A11" s="4">
        <v>41039</v>
      </c>
      <c r="B11" s="6">
        <v>79.099999999999994</v>
      </c>
      <c r="D11" s="1">
        <v>7.6499999999999999E-2</v>
      </c>
      <c r="E11" s="1">
        <v>0.2339</v>
      </c>
      <c r="F11" s="1">
        <v>0.2492</v>
      </c>
      <c r="G11" s="1">
        <v>0.35089999999999999</v>
      </c>
      <c r="H11" s="1">
        <v>8.9399999999999993E-2</v>
      </c>
      <c r="I11" s="1">
        <f t="shared" si="0"/>
        <v>0.31040000000000001</v>
      </c>
      <c r="J11" s="1">
        <f t="shared" si="1"/>
        <v>0.44029999999999997</v>
      </c>
      <c r="K11" s="1"/>
      <c r="V11" s="1">
        <v>0.38579999999999998</v>
      </c>
      <c r="W11" s="1">
        <v>0.61419999999999997</v>
      </c>
      <c r="Y11" s="1">
        <v>0.37909999999999999</v>
      </c>
      <c r="Z11" s="1">
        <v>0.62090000000000001</v>
      </c>
      <c r="AA11" s="1"/>
      <c r="AB11" s="1"/>
      <c r="AC11" s="1"/>
      <c r="AE11" s="1">
        <v>0.44209999999999999</v>
      </c>
      <c r="AF11" s="1">
        <v>0.55789999999999995</v>
      </c>
      <c r="AH11" s="2">
        <v>99</v>
      </c>
    </row>
    <row r="12" spans="1:34" x14ac:dyDescent="0.25">
      <c r="A12" s="4">
        <v>41040</v>
      </c>
      <c r="B12" s="6">
        <v>78.900000000000006</v>
      </c>
      <c r="D12" s="1">
        <v>7.6399999999999996E-2</v>
      </c>
      <c r="E12" s="1">
        <v>0.2384</v>
      </c>
      <c r="F12" s="1">
        <v>0.25180000000000002</v>
      </c>
      <c r="G12" s="1">
        <v>0.33860000000000001</v>
      </c>
      <c r="H12" s="1">
        <v>9.4700000000000006E-2</v>
      </c>
      <c r="I12" s="1">
        <f t="shared" si="0"/>
        <v>0.31479999999999997</v>
      </c>
      <c r="J12" s="1">
        <f t="shared" si="1"/>
        <v>0.43330000000000002</v>
      </c>
      <c r="K12" s="1"/>
      <c r="V12" s="1">
        <v>0.33800000000000002</v>
      </c>
      <c r="W12" s="1">
        <v>0.66200000000000003</v>
      </c>
      <c r="Y12" s="1">
        <v>0.34899999999999998</v>
      </c>
      <c r="Z12" s="1">
        <v>0.65099999999999991</v>
      </c>
      <c r="AA12" s="1"/>
      <c r="AB12" s="1"/>
      <c r="AC12" s="1"/>
      <c r="AE12" s="1">
        <v>0.3881</v>
      </c>
      <c r="AF12" s="1">
        <v>0.6119</v>
      </c>
      <c r="AH12" s="2">
        <v>98</v>
      </c>
    </row>
    <row r="13" spans="1:34" x14ac:dyDescent="0.25">
      <c r="A13" s="4">
        <v>41043</v>
      </c>
      <c r="B13" s="6">
        <v>77.849999999999994</v>
      </c>
      <c r="D13" s="1">
        <v>6.5199999999999994E-2</v>
      </c>
      <c r="E13" s="1">
        <v>0.23910000000000001</v>
      </c>
      <c r="F13" s="1">
        <v>0.2397</v>
      </c>
      <c r="G13" s="1">
        <v>0.33929999999999999</v>
      </c>
      <c r="H13" s="1">
        <v>0.1168</v>
      </c>
      <c r="I13" s="1">
        <f t="shared" si="0"/>
        <v>0.30430000000000001</v>
      </c>
      <c r="J13" s="1">
        <f t="shared" si="1"/>
        <v>0.45610000000000001</v>
      </c>
      <c r="K13" s="1"/>
      <c r="V13" s="1">
        <v>0.2465</v>
      </c>
      <c r="W13" s="1">
        <v>0.75349999999999995</v>
      </c>
      <c r="Y13" s="1">
        <v>0.29320000000000002</v>
      </c>
      <c r="Z13" s="1">
        <v>0.70679999999999998</v>
      </c>
      <c r="AA13" s="1"/>
      <c r="AB13" s="1"/>
      <c r="AC13" s="1"/>
      <c r="AE13" s="1">
        <v>0.2878</v>
      </c>
      <c r="AF13" s="1">
        <v>0.71220000000000006</v>
      </c>
      <c r="AH13" s="2">
        <v>98</v>
      </c>
    </row>
    <row r="14" spans="1:34" x14ac:dyDescent="0.25">
      <c r="A14" s="4">
        <v>41044</v>
      </c>
      <c r="B14" s="6">
        <v>77.709999999999994</v>
      </c>
      <c r="D14" s="1">
        <v>4.7399999999999998E-2</v>
      </c>
      <c r="E14" s="1">
        <v>0.2089</v>
      </c>
      <c r="F14" s="1">
        <v>0.25509999999999999</v>
      </c>
      <c r="G14" s="1">
        <v>0.32290000000000002</v>
      </c>
      <c r="H14" s="1">
        <v>0.16569999999999999</v>
      </c>
      <c r="I14" s="1">
        <f t="shared" si="0"/>
        <v>0.25629999999999997</v>
      </c>
      <c r="J14" s="1">
        <f t="shared" si="1"/>
        <v>0.48860000000000003</v>
      </c>
      <c r="K14" s="1"/>
      <c r="V14" s="1">
        <v>0.25259999999999999</v>
      </c>
      <c r="W14" s="1">
        <v>0.74739999999999995</v>
      </c>
      <c r="Y14" s="1">
        <v>0.2964</v>
      </c>
      <c r="Z14" s="1">
        <v>0.7036</v>
      </c>
      <c r="AA14" s="1"/>
      <c r="AB14" s="1"/>
      <c r="AC14" s="1"/>
      <c r="AE14" s="1">
        <v>0.29820000000000002</v>
      </c>
      <c r="AF14" s="1">
        <v>0.70179999999999998</v>
      </c>
      <c r="AH14" s="2">
        <v>99</v>
      </c>
    </row>
    <row r="15" spans="1:34" x14ac:dyDescent="0.25">
      <c r="A15" s="4">
        <v>41045</v>
      </c>
      <c r="B15" s="6">
        <v>77.16</v>
      </c>
      <c r="D15" s="1">
        <v>4.3900000000000002E-2</v>
      </c>
      <c r="E15" s="1">
        <v>0.19220000000000001</v>
      </c>
      <c r="F15" s="1">
        <v>0.23860000000000001</v>
      </c>
      <c r="G15" s="1">
        <v>0.34050000000000002</v>
      </c>
      <c r="H15" s="1">
        <v>0.18479999999999999</v>
      </c>
      <c r="I15" s="1">
        <f t="shared" si="0"/>
        <v>0.2361</v>
      </c>
      <c r="J15" s="1">
        <f t="shared" si="1"/>
        <v>0.52529999999999999</v>
      </c>
      <c r="K15" s="1"/>
      <c r="L15" s="2">
        <v>71</v>
      </c>
      <c r="M15" s="2">
        <v>311</v>
      </c>
      <c r="N15" s="2">
        <v>386</v>
      </c>
      <c r="O15" s="2">
        <v>551</v>
      </c>
      <c r="P15" s="2">
        <v>299</v>
      </c>
      <c r="Q15" s="2">
        <f>SUM(L15:P15)</f>
        <v>1618</v>
      </c>
      <c r="V15" s="1">
        <v>0.23050000000000001</v>
      </c>
      <c r="W15" s="1">
        <v>0.76949999999999996</v>
      </c>
      <c r="Y15" s="1">
        <v>0.27260000000000001</v>
      </c>
      <c r="Z15" s="1">
        <v>0.72740000000000005</v>
      </c>
      <c r="AA15" s="1"/>
      <c r="AB15" s="1"/>
      <c r="AC15" s="1"/>
      <c r="AE15" s="1">
        <v>0.28179999999999999</v>
      </c>
      <c r="AF15" s="1">
        <v>0.71819999999999995</v>
      </c>
      <c r="AH15" s="2">
        <v>98</v>
      </c>
    </row>
    <row r="16" spans="1:34" x14ac:dyDescent="0.25">
      <c r="A16" s="4">
        <v>41046</v>
      </c>
      <c r="B16" s="6">
        <v>75.400000000000006</v>
      </c>
      <c r="D16" s="1">
        <v>1.9900000000000001E-2</v>
      </c>
      <c r="E16" s="1">
        <v>0.158</v>
      </c>
      <c r="F16" s="1">
        <v>0.24379999999999999</v>
      </c>
      <c r="G16" s="1">
        <v>0.36009999999999998</v>
      </c>
      <c r="H16" s="1">
        <v>0.21829999999999999</v>
      </c>
      <c r="I16" s="1">
        <f t="shared" si="0"/>
        <v>0.1779</v>
      </c>
      <c r="J16" s="1">
        <f t="shared" si="1"/>
        <v>0.57840000000000003</v>
      </c>
      <c r="L16" s="2">
        <v>32</v>
      </c>
      <c r="M16" s="2">
        <v>254</v>
      </c>
      <c r="N16" s="2">
        <v>392</v>
      </c>
      <c r="O16" s="2">
        <v>579</v>
      </c>
      <c r="P16" s="2">
        <v>351</v>
      </c>
      <c r="Q16" s="2">
        <f t="shared" ref="Q16:Q36" si="2">SUM(L16:P16)</f>
        <v>1608</v>
      </c>
      <c r="V16" s="1">
        <v>0.1356</v>
      </c>
      <c r="W16" s="1">
        <v>0.86439999999999995</v>
      </c>
      <c r="Y16" s="1">
        <v>0.19470000000000001</v>
      </c>
      <c r="Z16" s="1">
        <v>0.80530000000000002</v>
      </c>
      <c r="AA16" s="1"/>
      <c r="AB16" s="1"/>
      <c r="AC16" s="1"/>
      <c r="AE16" s="1">
        <v>0.16420000000000001</v>
      </c>
      <c r="AF16" s="1">
        <v>0.83579999999999999</v>
      </c>
      <c r="AH16" s="2">
        <v>94</v>
      </c>
    </row>
    <row r="17" spans="1:34" x14ac:dyDescent="0.25">
      <c r="A17" s="4">
        <v>41047</v>
      </c>
      <c r="B17" s="6">
        <v>74.69</v>
      </c>
      <c r="D17" s="1">
        <v>1.3100000000000001E-2</v>
      </c>
      <c r="E17" s="1">
        <v>0.13189999999999999</v>
      </c>
      <c r="F17" s="1">
        <v>0.22500000000000001</v>
      </c>
      <c r="G17" s="1">
        <v>0.36630000000000001</v>
      </c>
      <c r="H17" s="1">
        <v>0.26379999999999998</v>
      </c>
      <c r="I17" s="1">
        <f t="shared" si="0"/>
        <v>0.14499999999999999</v>
      </c>
      <c r="J17" s="1">
        <f t="shared" si="1"/>
        <v>0.63009999999999999</v>
      </c>
      <c r="L17" s="2">
        <v>21</v>
      </c>
      <c r="M17" s="2">
        <v>211</v>
      </c>
      <c r="N17" s="2">
        <v>360</v>
      </c>
      <c r="O17" s="2">
        <v>586</v>
      </c>
      <c r="P17" s="2">
        <v>422</v>
      </c>
      <c r="Q17" s="2">
        <f t="shared" si="2"/>
        <v>1600</v>
      </c>
      <c r="V17" s="1">
        <v>0.1002</v>
      </c>
      <c r="W17" s="1">
        <v>0.89980000000000004</v>
      </c>
      <c r="Y17" s="1">
        <v>0.1487</v>
      </c>
      <c r="Z17" s="1">
        <v>0.85129999999999995</v>
      </c>
      <c r="AA17" s="1"/>
      <c r="AB17" s="1"/>
      <c r="AC17" s="1"/>
      <c r="AE17" s="1">
        <v>0.1203</v>
      </c>
      <c r="AF17" s="1">
        <v>0.87970000000000004</v>
      </c>
      <c r="AH17" s="2">
        <v>90</v>
      </c>
    </row>
    <row r="18" spans="1:34" x14ac:dyDescent="0.25">
      <c r="A18" s="4">
        <v>41050</v>
      </c>
      <c r="B18" s="6">
        <v>76.45</v>
      </c>
      <c r="D18" s="1">
        <v>1.8000000000000002E-2</v>
      </c>
      <c r="E18" s="1">
        <v>0.11900000000000001</v>
      </c>
      <c r="F18" s="1">
        <v>0.24230000000000002</v>
      </c>
      <c r="G18" s="1">
        <v>0.3947</v>
      </c>
      <c r="H18" s="1">
        <v>0.2261</v>
      </c>
      <c r="I18" s="1">
        <f t="shared" si="0"/>
        <v>0.13700000000000001</v>
      </c>
      <c r="J18" s="1">
        <f t="shared" si="1"/>
        <v>0.62080000000000002</v>
      </c>
      <c r="L18" s="2">
        <v>29</v>
      </c>
      <c r="M18" s="2">
        <v>192</v>
      </c>
      <c r="N18" s="2">
        <v>391</v>
      </c>
      <c r="O18" s="2">
        <v>637</v>
      </c>
      <c r="P18" s="2">
        <v>365</v>
      </c>
      <c r="Q18" s="2">
        <f t="shared" si="2"/>
        <v>1614</v>
      </c>
      <c r="V18" s="1">
        <v>0.19829999999999998</v>
      </c>
      <c r="W18" s="1">
        <v>0.80169999999999997</v>
      </c>
      <c r="Y18" s="1">
        <v>0.23170000000000002</v>
      </c>
      <c r="Z18" s="1">
        <v>0.76829999999999998</v>
      </c>
      <c r="AA18" s="1"/>
      <c r="AB18" s="1"/>
      <c r="AC18" s="1"/>
      <c r="AE18" s="1">
        <v>0.28570000000000001</v>
      </c>
      <c r="AF18" s="1">
        <v>0.71430000000000005</v>
      </c>
      <c r="AH18" s="2">
        <v>98</v>
      </c>
    </row>
    <row r="19" spans="1:34" x14ac:dyDescent="0.25">
      <c r="A19" s="4">
        <v>41051</v>
      </c>
      <c r="B19" s="6">
        <v>75.989999999999995</v>
      </c>
      <c r="D19" s="1">
        <v>1.3000000000000001E-2</v>
      </c>
      <c r="E19" s="1">
        <v>0.11800000000000001</v>
      </c>
      <c r="F19" s="1">
        <v>0.23910000000000001</v>
      </c>
      <c r="G19" s="1">
        <v>0.38819999999999999</v>
      </c>
      <c r="H19" s="1">
        <v>0.24160000000000001</v>
      </c>
      <c r="I19" s="1">
        <f t="shared" si="0"/>
        <v>0.13100000000000001</v>
      </c>
      <c r="J19" s="1">
        <f t="shared" si="1"/>
        <v>0.62980000000000003</v>
      </c>
      <c r="L19" s="2">
        <v>21</v>
      </c>
      <c r="M19" s="2">
        <v>190</v>
      </c>
      <c r="N19" s="2">
        <v>385</v>
      </c>
      <c r="O19" s="2">
        <v>625</v>
      </c>
      <c r="P19" s="2">
        <v>389</v>
      </c>
      <c r="Q19" s="2">
        <f t="shared" si="2"/>
        <v>1610</v>
      </c>
      <c r="V19" s="1">
        <v>0.14349999999999999</v>
      </c>
      <c r="W19" s="1">
        <v>0.85650000000000004</v>
      </c>
      <c r="Y19" s="1">
        <v>0.20499999999999999</v>
      </c>
      <c r="Z19" s="1">
        <v>0.79500000000000004</v>
      </c>
      <c r="AA19" s="1"/>
      <c r="AB19" s="1"/>
      <c r="AC19" s="1"/>
      <c r="AE19" s="1">
        <v>0.18010000000000001</v>
      </c>
      <c r="AF19" s="1">
        <v>0.81989999999999996</v>
      </c>
      <c r="AH19" s="2">
        <v>100</v>
      </c>
    </row>
    <row r="20" spans="1:34" x14ac:dyDescent="0.25">
      <c r="A20" s="4">
        <v>41052</v>
      </c>
      <c r="B20" s="6">
        <v>76.48</v>
      </c>
      <c r="D20" s="1">
        <v>2.3599999999999999E-2</v>
      </c>
      <c r="E20" s="1">
        <v>0.13400000000000001</v>
      </c>
      <c r="F20" s="1">
        <v>0.25059999999999999</v>
      </c>
      <c r="G20" s="1">
        <v>0.433</v>
      </c>
      <c r="H20" s="1">
        <v>0.1588</v>
      </c>
      <c r="I20" s="1">
        <f t="shared" si="0"/>
        <v>0.15760000000000002</v>
      </c>
      <c r="J20" s="1">
        <f t="shared" si="1"/>
        <v>0.59179999999999999</v>
      </c>
      <c r="L20" s="2">
        <v>38</v>
      </c>
      <c r="M20" s="2">
        <v>216</v>
      </c>
      <c r="N20" s="2">
        <v>404</v>
      </c>
      <c r="O20" s="2">
        <v>698</v>
      </c>
      <c r="P20" s="2">
        <v>256</v>
      </c>
      <c r="Q20" s="2">
        <f t="shared" si="2"/>
        <v>1612</v>
      </c>
      <c r="V20" s="1">
        <v>0.18179999999999999</v>
      </c>
      <c r="W20" s="1">
        <v>0.81820000000000004</v>
      </c>
      <c r="Y20" s="1">
        <v>0.2208</v>
      </c>
      <c r="Z20" s="1">
        <v>0.7792</v>
      </c>
      <c r="AA20" s="1"/>
      <c r="AB20" s="1"/>
      <c r="AC20" s="1"/>
      <c r="AE20" s="1">
        <v>0.21709999999999999</v>
      </c>
      <c r="AF20" s="1">
        <v>0.78290000000000004</v>
      </c>
      <c r="AH20" s="2">
        <v>105</v>
      </c>
    </row>
    <row r="21" spans="1:34" x14ac:dyDescent="0.25">
      <c r="A21" s="4">
        <v>41053</v>
      </c>
      <c r="B21" s="6">
        <v>76.64</v>
      </c>
      <c r="D21" s="1">
        <v>3.04E-2</v>
      </c>
      <c r="E21" s="1">
        <v>0.15029999999999999</v>
      </c>
      <c r="F21" s="1">
        <v>0.26519999999999999</v>
      </c>
      <c r="G21" s="1">
        <v>0.45280000000000004</v>
      </c>
      <c r="H21" s="1">
        <v>0.1012</v>
      </c>
      <c r="I21" s="1">
        <f t="shared" si="0"/>
        <v>0.1807</v>
      </c>
      <c r="J21" s="1">
        <f t="shared" si="1"/>
        <v>0.55400000000000005</v>
      </c>
      <c r="L21" s="2">
        <v>49</v>
      </c>
      <c r="M21" s="2">
        <v>242</v>
      </c>
      <c r="N21" s="2">
        <v>427</v>
      </c>
      <c r="O21" s="2">
        <v>729</v>
      </c>
      <c r="P21" s="2">
        <v>163</v>
      </c>
      <c r="Q21" s="2">
        <f t="shared" si="2"/>
        <v>1610</v>
      </c>
      <c r="V21" s="1">
        <v>0.2205</v>
      </c>
      <c r="W21" s="1">
        <v>0.77950000000000008</v>
      </c>
      <c r="Y21" s="1">
        <v>0.2354</v>
      </c>
      <c r="Z21" s="1">
        <v>0.76459999999999995</v>
      </c>
      <c r="AA21" s="1"/>
      <c r="AB21" s="1"/>
      <c r="AC21" s="1"/>
      <c r="AE21" s="1">
        <v>0.26579999999999998</v>
      </c>
      <c r="AF21" s="1">
        <v>0.73419999999999996</v>
      </c>
      <c r="AH21" s="2">
        <v>104</v>
      </c>
    </row>
    <row r="22" spans="1:34" x14ac:dyDescent="0.25">
      <c r="A22" s="4">
        <v>41054</v>
      </c>
      <c r="B22" s="6">
        <v>76.59</v>
      </c>
      <c r="D22" s="1">
        <v>2.6099999999999998E-2</v>
      </c>
      <c r="E22" s="1">
        <v>0.13669999999999999</v>
      </c>
      <c r="F22" s="1">
        <v>0.26039999999999996</v>
      </c>
      <c r="G22" s="1">
        <v>0.44</v>
      </c>
      <c r="H22" s="1">
        <v>0.13669999999999999</v>
      </c>
      <c r="I22" s="1">
        <f t="shared" si="0"/>
        <v>0.1628</v>
      </c>
      <c r="J22" s="1">
        <f t="shared" si="1"/>
        <v>0.57669999999999999</v>
      </c>
      <c r="L22" s="2">
        <v>42</v>
      </c>
      <c r="M22" s="2">
        <v>220</v>
      </c>
      <c r="N22" s="2">
        <v>419</v>
      </c>
      <c r="O22" s="2">
        <v>708</v>
      </c>
      <c r="P22" s="2">
        <v>220</v>
      </c>
      <c r="Q22" s="2">
        <f t="shared" si="2"/>
        <v>1609</v>
      </c>
      <c r="V22" s="1">
        <v>0.21690000000000001</v>
      </c>
      <c r="W22" s="1">
        <v>0.78310000000000002</v>
      </c>
      <c r="Y22" s="1">
        <v>0.23430000000000001</v>
      </c>
      <c r="Z22" s="1">
        <v>0.76569999999999994</v>
      </c>
      <c r="AA22" s="1"/>
      <c r="AB22" s="1"/>
      <c r="AC22" s="1"/>
      <c r="AE22" s="1">
        <v>0.27279999999999999</v>
      </c>
      <c r="AF22" s="1">
        <v>0.72719999999999996</v>
      </c>
      <c r="AH22" s="2">
        <v>98</v>
      </c>
    </row>
    <row r="23" spans="1:34" x14ac:dyDescent="0.25">
      <c r="A23" s="4">
        <v>41058</v>
      </c>
      <c r="B23" s="6">
        <v>77.7</v>
      </c>
      <c r="D23" s="1">
        <v>3.04E-2</v>
      </c>
      <c r="E23" s="1">
        <v>0.14560000000000001</v>
      </c>
      <c r="F23" s="1">
        <v>0.26890000000000003</v>
      </c>
      <c r="G23" s="1">
        <v>0.44490000000000002</v>
      </c>
      <c r="H23" s="1">
        <v>0.1103</v>
      </c>
      <c r="I23" s="1">
        <f t="shared" si="0"/>
        <v>0.17600000000000002</v>
      </c>
      <c r="J23" s="1">
        <f t="shared" si="1"/>
        <v>0.55520000000000003</v>
      </c>
      <c r="L23" s="2">
        <v>49</v>
      </c>
      <c r="M23" s="2">
        <v>235</v>
      </c>
      <c r="N23" s="2">
        <v>434</v>
      </c>
      <c r="O23" s="2">
        <v>718</v>
      </c>
      <c r="P23" s="2">
        <v>178</v>
      </c>
      <c r="Q23" s="2">
        <f t="shared" si="2"/>
        <v>1614</v>
      </c>
      <c r="V23" s="1">
        <v>0.33329999999999999</v>
      </c>
      <c r="W23" s="1">
        <v>0.66670000000000007</v>
      </c>
      <c r="Y23" s="1">
        <v>0.28749999999999998</v>
      </c>
      <c r="Z23" s="1">
        <v>0.71250000000000002</v>
      </c>
      <c r="AA23" s="1"/>
      <c r="AB23" s="1"/>
      <c r="AC23" s="1"/>
      <c r="AE23" s="1">
        <v>0.40149999999999997</v>
      </c>
      <c r="AF23" s="1">
        <v>0.59850000000000003</v>
      </c>
      <c r="AH23" s="2">
        <v>103</v>
      </c>
    </row>
    <row r="24" spans="1:34" x14ac:dyDescent="0.25">
      <c r="A24" s="4">
        <v>41059</v>
      </c>
      <c r="B24" s="6">
        <v>76.209999999999994</v>
      </c>
      <c r="D24" s="1">
        <v>2.6800000000000001E-2</v>
      </c>
      <c r="E24" s="1">
        <v>0.14649999999999999</v>
      </c>
      <c r="F24" s="1">
        <v>0.27239999999999998</v>
      </c>
      <c r="G24" s="1">
        <v>0.44700000000000001</v>
      </c>
      <c r="H24" s="1">
        <v>0.1072</v>
      </c>
      <c r="I24" s="1">
        <f t="shared" si="0"/>
        <v>0.17329999999999998</v>
      </c>
      <c r="J24" s="1">
        <f t="shared" si="1"/>
        <v>0.55420000000000003</v>
      </c>
      <c r="L24" s="2">
        <v>43</v>
      </c>
      <c r="M24" s="2">
        <v>235</v>
      </c>
      <c r="N24" s="2">
        <v>437</v>
      </c>
      <c r="O24" s="2">
        <v>717</v>
      </c>
      <c r="P24" s="2">
        <v>172</v>
      </c>
      <c r="Q24" s="2">
        <f t="shared" si="2"/>
        <v>1604</v>
      </c>
      <c r="V24" s="1">
        <v>0.19760000000000003</v>
      </c>
      <c r="W24" s="1">
        <v>0.8024</v>
      </c>
      <c r="Y24" s="1">
        <v>0.2213</v>
      </c>
      <c r="Z24" s="1">
        <v>0.77870000000000006</v>
      </c>
      <c r="AA24" s="1"/>
      <c r="AB24" s="1"/>
      <c r="AC24" s="1"/>
      <c r="AE24" s="1">
        <v>0.24879999999999999</v>
      </c>
      <c r="AF24" s="1">
        <v>0.75120000000000009</v>
      </c>
      <c r="AH24" s="2">
        <v>101</v>
      </c>
    </row>
    <row r="25" spans="1:34" x14ac:dyDescent="0.25">
      <c r="A25" s="4">
        <v>41060</v>
      </c>
      <c r="B25" s="6">
        <v>76.11</v>
      </c>
      <c r="D25" s="1">
        <v>2.9900000000000003E-2</v>
      </c>
      <c r="E25" s="1">
        <v>0.16200000000000001</v>
      </c>
      <c r="F25" s="1">
        <v>0.27789999999999998</v>
      </c>
      <c r="G25" s="1">
        <v>0.4224</v>
      </c>
      <c r="H25" s="1">
        <v>0.10779999999999999</v>
      </c>
      <c r="I25" s="1">
        <f t="shared" si="0"/>
        <v>0.19190000000000002</v>
      </c>
      <c r="J25" s="1">
        <f t="shared" si="1"/>
        <v>0.5302</v>
      </c>
      <c r="L25" s="2">
        <v>48</v>
      </c>
      <c r="M25" s="2">
        <v>260</v>
      </c>
      <c r="N25" s="2">
        <v>446</v>
      </c>
      <c r="O25" s="2">
        <v>678</v>
      </c>
      <c r="P25" s="2">
        <v>173</v>
      </c>
      <c r="Q25" s="2">
        <f t="shared" si="2"/>
        <v>1605</v>
      </c>
      <c r="V25" s="1">
        <v>0.253</v>
      </c>
      <c r="W25" s="1">
        <v>0.747</v>
      </c>
      <c r="Y25" s="1">
        <v>0.23300000000000001</v>
      </c>
      <c r="Z25" s="1">
        <v>0.76700000000000002</v>
      </c>
      <c r="AA25" s="1"/>
      <c r="AB25" s="1"/>
      <c r="AC25" s="1"/>
      <c r="AE25" s="1">
        <v>0.309</v>
      </c>
      <c r="AF25" s="1">
        <v>0.69099999999999995</v>
      </c>
      <c r="AH25" s="2">
        <v>102</v>
      </c>
    </row>
    <row r="26" spans="1:34" x14ac:dyDescent="0.25">
      <c r="A26" s="4">
        <v>41061</v>
      </c>
      <c r="B26" s="6">
        <v>73.819999999999993</v>
      </c>
      <c r="D26" s="1">
        <v>1.7600000000000001E-2</v>
      </c>
      <c r="E26" s="1">
        <v>0.15060000000000001</v>
      </c>
      <c r="F26" s="1">
        <v>0.26910000000000001</v>
      </c>
      <c r="G26" s="1">
        <v>0.39840000000000003</v>
      </c>
      <c r="H26" s="1">
        <v>0.16440000000000002</v>
      </c>
      <c r="I26" s="1">
        <f t="shared" si="0"/>
        <v>0.16820000000000002</v>
      </c>
      <c r="J26" s="1">
        <f t="shared" si="1"/>
        <v>0.56280000000000008</v>
      </c>
      <c r="L26" s="2">
        <v>28</v>
      </c>
      <c r="M26" s="2">
        <v>240</v>
      </c>
      <c r="N26" s="2">
        <v>429</v>
      </c>
      <c r="O26" s="2">
        <v>635</v>
      </c>
      <c r="P26" s="2">
        <v>262</v>
      </c>
      <c r="Q26" s="2">
        <f t="shared" si="2"/>
        <v>1594</v>
      </c>
      <c r="V26" s="1">
        <v>0.1079</v>
      </c>
      <c r="W26" s="1">
        <v>0.89209999999999989</v>
      </c>
      <c r="Y26" s="1">
        <v>0.1424</v>
      </c>
      <c r="Z26" s="1">
        <v>0.85760000000000003</v>
      </c>
      <c r="AB26" s="1">
        <v>0.4304</v>
      </c>
      <c r="AC26" s="1">
        <v>0.5696</v>
      </c>
      <c r="AE26" s="1">
        <v>0.13930000000000001</v>
      </c>
      <c r="AF26" s="1">
        <v>0.86069999999999991</v>
      </c>
      <c r="AH26" s="2">
        <v>80</v>
      </c>
    </row>
    <row r="27" spans="1:34" x14ac:dyDescent="0.25">
      <c r="A27" s="4">
        <v>41064</v>
      </c>
      <c r="B27" s="6">
        <v>73.650000000000006</v>
      </c>
      <c r="D27" s="1">
        <v>1.8200000000000001E-2</v>
      </c>
      <c r="E27" s="1">
        <v>0.14560000000000001</v>
      </c>
      <c r="F27" s="1">
        <v>0.27179999999999999</v>
      </c>
      <c r="G27" s="1">
        <v>0.40049999999999997</v>
      </c>
      <c r="H27" s="1">
        <v>0.1638</v>
      </c>
      <c r="I27" s="1">
        <f t="shared" si="0"/>
        <v>0.1638</v>
      </c>
      <c r="J27" s="1">
        <f t="shared" si="1"/>
        <v>0.56430000000000002</v>
      </c>
      <c r="L27" s="2">
        <v>29</v>
      </c>
      <c r="M27" s="2">
        <v>232</v>
      </c>
      <c r="N27" s="2">
        <v>433</v>
      </c>
      <c r="O27" s="2">
        <v>638</v>
      </c>
      <c r="P27" s="2">
        <v>261</v>
      </c>
      <c r="Q27" s="2">
        <f t="shared" si="2"/>
        <v>1593</v>
      </c>
      <c r="V27" s="1">
        <v>0.1507</v>
      </c>
      <c r="W27" s="1">
        <v>0.84930000000000005</v>
      </c>
      <c r="Y27" s="1">
        <v>0.1638</v>
      </c>
      <c r="Z27" s="1">
        <v>0.83620000000000005</v>
      </c>
      <c r="AB27" s="1">
        <v>0.44009999999999999</v>
      </c>
      <c r="AC27" s="1">
        <v>0.55990000000000006</v>
      </c>
      <c r="AE27" s="1">
        <v>0.18710000000000002</v>
      </c>
      <c r="AF27" s="1">
        <v>0.81290000000000007</v>
      </c>
      <c r="AH27" s="2">
        <v>81</v>
      </c>
    </row>
    <row r="28" spans="1:34" x14ac:dyDescent="0.25">
      <c r="A28" s="4">
        <v>41065</v>
      </c>
      <c r="B28" s="6">
        <v>74.599999999999994</v>
      </c>
      <c r="D28" s="1">
        <v>2.8799999999999999E-2</v>
      </c>
      <c r="E28" s="1">
        <v>0.13949999999999999</v>
      </c>
      <c r="F28" s="1">
        <v>0.28039999999999998</v>
      </c>
      <c r="G28" s="1">
        <v>0.42180000000000001</v>
      </c>
      <c r="H28" s="1">
        <v>0.1295</v>
      </c>
      <c r="I28" s="1">
        <f t="shared" si="0"/>
        <v>0.16829999999999998</v>
      </c>
      <c r="J28" s="1">
        <f t="shared" si="1"/>
        <v>0.55130000000000001</v>
      </c>
      <c r="L28" s="2">
        <v>46</v>
      </c>
      <c r="M28" s="2">
        <v>223</v>
      </c>
      <c r="N28" s="2">
        <v>448</v>
      </c>
      <c r="O28" s="2">
        <v>674</v>
      </c>
      <c r="P28" s="2">
        <v>207</v>
      </c>
      <c r="Q28" s="2">
        <f t="shared" si="2"/>
        <v>1598</v>
      </c>
      <c r="V28" s="1">
        <v>0.2228</v>
      </c>
      <c r="W28" s="1">
        <v>0.7772</v>
      </c>
      <c r="Y28" s="1">
        <v>0.19649999999999998</v>
      </c>
      <c r="Z28" s="1">
        <v>0.80349999999999999</v>
      </c>
      <c r="AB28" s="1">
        <v>0.4612</v>
      </c>
      <c r="AC28" s="1">
        <v>0.53880000000000006</v>
      </c>
      <c r="AE28" s="1">
        <v>0.26350000000000001</v>
      </c>
      <c r="AF28" s="1">
        <v>0.73650000000000004</v>
      </c>
      <c r="AH28" s="2">
        <v>85</v>
      </c>
    </row>
    <row r="29" spans="1:34" x14ac:dyDescent="0.25">
      <c r="A29" s="4">
        <v>41066</v>
      </c>
      <c r="B29" s="6">
        <v>76.44</v>
      </c>
      <c r="D29" s="1">
        <v>2.5499999999999998E-2</v>
      </c>
      <c r="E29" s="1">
        <v>0.14499999999999999</v>
      </c>
      <c r="F29" s="1">
        <v>0.29809999999999998</v>
      </c>
      <c r="G29" s="1">
        <v>0.4244</v>
      </c>
      <c r="H29" s="1">
        <v>0.107</v>
      </c>
      <c r="I29" s="1">
        <f t="shared" si="0"/>
        <v>0.17049999999999998</v>
      </c>
      <c r="J29" s="1">
        <f t="shared" si="1"/>
        <v>0.53139999999999998</v>
      </c>
      <c r="L29" s="2">
        <v>41</v>
      </c>
      <c r="M29" s="2">
        <v>233</v>
      </c>
      <c r="N29" s="2">
        <v>479</v>
      </c>
      <c r="O29" s="2">
        <v>682</v>
      </c>
      <c r="P29" s="2">
        <v>172</v>
      </c>
      <c r="Q29" s="2">
        <f t="shared" si="2"/>
        <v>1607</v>
      </c>
      <c r="V29" s="1">
        <v>0.47420000000000001</v>
      </c>
      <c r="W29" s="1">
        <v>0.52579999999999993</v>
      </c>
      <c r="Y29" s="1">
        <v>0.3155</v>
      </c>
      <c r="Z29" s="1">
        <v>0.6845</v>
      </c>
      <c r="AB29" s="1">
        <v>0.54010000000000002</v>
      </c>
      <c r="AC29" s="1">
        <v>0.45990000000000003</v>
      </c>
      <c r="AE29" s="1">
        <v>0.53639999999999999</v>
      </c>
      <c r="AF29" s="1">
        <v>0.46360000000000001</v>
      </c>
      <c r="AH29" s="2">
        <v>94</v>
      </c>
    </row>
    <row r="30" spans="1:34" x14ac:dyDescent="0.25">
      <c r="A30" s="4">
        <v>41067</v>
      </c>
      <c r="B30" s="6">
        <v>75.94</v>
      </c>
      <c r="D30" s="1">
        <v>3.3000000000000002E-2</v>
      </c>
      <c r="E30" s="1">
        <v>0.18840000000000001</v>
      </c>
      <c r="F30" s="1">
        <v>0.30909999999999999</v>
      </c>
      <c r="G30" s="1">
        <v>0.39929999999999999</v>
      </c>
      <c r="H30" s="1">
        <v>7.0300000000000001E-2</v>
      </c>
      <c r="I30" s="1">
        <f t="shared" si="0"/>
        <v>0.22140000000000001</v>
      </c>
      <c r="J30" s="1">
        <f t="shared" si="1"/>
        <v>0.46960000000000002</v>
      </c>
      <c r="L30" s="2">
        <v>53</v>
      </c>
      <c r="M30" s="2">
        <v>303</v>
      </c>
      <c r="N30" s="2">
        <v>497</v>
      </c>
      <c r="O30" s="2">
        <v>642</v>
      </c>
      <c r="P30" s="2">
        <v>113</v>
      </c>
      <c r="Q30" s="2">
        <f t="shared" si="2"/>
        <v>1608</v>
      </c>
      <c r="V30" s="1">
        <v>0.42229999999999995</v>
      </c>
      <c r="W30" s="1">
        <v>0.57769999999999999</v>
      </c>
      <c r="Y30" s="1">
        <v>0.29659999999999997</v>
      </c>
      <c r="Z30" s="1">
        <v>0.70340000000000003</v>
      </c>
      <c r="AB30" s="1">
        <v>0.52110000000000001</v>
      </c>
      <c r="AC30" s="1">
        <v>0.47889999999999999</v>
      </c>
      <c r="AE30" s="1">
        <v>0.48880000000000001</v>
      </c>
      <c r="AF30" s="1">
        <v>0.51119999999999999</v>
      </c>
      <c r="AH30" s="2">
        <v>89</v>
      </c>
    </row>
    <row r="31" spans="1:34" x14ac:dyDescent="0.25">
      <c r="A31" s="4">
        <v>41068</v>
      </c>
      <c r="B31" s="6">
        <v>76.97</v>
      </c>
      <c r="D31" s="1">
        <v>4.2199999999999994E-2</v>
      </c>
      <c r="E31" s="1">
        <v>0.23680000000000001</v>
      </c>
      <c r="F31" s="1">
        <v>0.28149999999999997</v>
      </c>
      <c r="G31" s="1">
        <v>0.39429999999999998</v>
      </c>
      <c r="H31" s="1">
        <v>4.53E-2</v>
      </c>
      <c r="I31" s="1">
        <f t="shared" si="0"/>
        <v>0.27900000000000003</v>
      </c>
      <c r="J31" s="1">
        <f t="shared" si="1"/>
        <v>0.43959999999999999</v>
      </c>
      <c r="L31" s="2">
        <v>68</v>
      </c>
      <c r="M31" s="2">
        <v>382</v>
      </c>
      <c r="N31" s="2">
        <v>454</v>
      </c>
      <c r="O31" s="2">
        <v>636</v>
      </c>
      <c r="P31" s="2">
        <v>73</v>
      </c>
      <c r="Q31" s="2">
        <f t="shared" si="2"/>
        <v>1613</v>
      </c>
      <c r="V31" s="1">
        <v>0.5716</v>
      </c>
      <c r="W31" s="1">
        <v>0.42840000000000006</v>
      </c>
      <c r="Y31" s="1">
        <v>0.36210000000000003</v>
      </c>
      <c r="Z31" s="1">
        <v>0.63790000000000002</v>
      </c>
      <c r="AB31" s="1">
        <v>0.55799999999999994</v>
      </c>
      <c r="AC31" s="1">
        <v>0.442</v>
      </c>
      <c r="AE31" s="1">
        <v>0.62990000000000002</v>
      </c>
      <c r="AF31" s="1">
        <v>0.37009999999999998</v>
      </c>
      <c r="AH31" s="2">
        <v>87</v>
      </c>
    </row>
    <row r="32" spans="1:34" x14ac:dyDescent="0.25">
      <c r="A32" s="4">
        <v>41071</v>
      </c>
      <c r="B32" s="6">
        <v>75.27</v>
      </c>
      <c r="D32" s="1">
        <v>2.2599999999999999E-2</v>
      </c>
      <c r="E32" s="1">
        <v>0.20300000000000001</v>
      </c>
      <c r="F32" s="1">
        <v>0.29699999999999999</v>
      </c>
      <c r="G32" s="1">
        <v>0.4073</v>
      </c>
      <c r="H32" s="1">
        <v>7.0199999999999999E-2</v>
      </c>
      <c r="I32" s="1">
        <f t="shared" si="0"/>
        <v>0.22560000000000002</v>
      </c>
      <c r="J32" s="1">
        <f t="shared" si="1"/>
        <v>0.47749999999999998</v>
      </c>
      <c r="L32" s="2">
        <v>36</v>
      </c>
      <c r="M32" s="2">
        <v>324</v>
      </c>
      <c r="N32" s="2">
        <v>474</v>
      </c>
      <c r="O32" s="2">
        <v>650</v>
      </c>
      <c r="P32" s="2">
        <v>112</v>
      </c>
      <c r="Q32" s="2">
        <f t="shared" si="2"/>
        <v>1596</v>
      </c>
      <c r="S32" s="1">
        <v>0.3246</v>
      </c>
      <c r="T32" s="1">
        <v>0.6754</v>
      </c>
      <c r="V32" s="1">
        <v>0.32770000000000005</v>
      </c>
      <c r="W32" s="1">
        <v>0.67230000000000001</v>
      </c>
      <c r="Y32" s="1">
        <v>0.25190000000000001</v>
      </c>
      <c r="Z32" s="1">
        <v>0.74809999999999999</v>
      </c>
      <c r="AB32" s="1">
        <v>0.47869999999999996</v>
      </c>
      <c r="AC32" s="1">
        <v>0.52129999999999999</v>
      </c>
      <c r="AE32" s="1">
        <v>0.38719999999999999</v>
      </c>
      <c r="AF32" s="1">
        <v>0.61280000000000001</v>
      </c>
      <c r="AH32" s="2">
        <v>75</v>
      </c>
    </row>
    <row r="33" spans="1:34" x14ac:dyDescent="0.25">
      <c r="A33" s="4">
        <v>41072</v>
      </c>
      <c r="B33" s="6">
        <v>76.22</v>
      </c>
      <c r="D33" s="1">
        <v>2.2400000000000003E-2</v>
      </c>
      <c r="E33" s="1">
        <v>0.20170000000000002</v>
      </c>
      <c r="F33" s="1">
        <v>0.27089999999999997</v>
      </c>
      <c r="G33" s="1">
        <v>0.42030000000000001</v>
      </c>
      <c r="H33" s="1">
        <v>8.4700000000000011E-2</v>
      </c>
      <c r="I33" s="1">
        <f t="shared" si="0"/>
        <v>0.22410000000000002</v>
      </c>
      <c r="J33" s="1">
        <f t="shared" si="1"/>
        <v>0.505</v>
      </c>
      <c r="L33" s="2">
        <v>36</v>
      </c>
      <c r="M33" s="2">
        <v>324</v>
      </c>
      <c r="N33" s="2">
        <v>435</v>
      </c>
      <c r="O33" s="2">
        <v>675</v>
      </c>
      <c r="P33" s="2">
        <v>136</v>
      </c>
      <c r="Q33" s="2">
        <f t="shared" si="2"/>
        <v>1606</v>
      </c>
      <c r="S33" s="1">
        <v>0.5766</v>
      </c>
      <c r="T33" s="1">
        <v>0.4234</v>
      </c>
      <c r="V33" s="1">
        <v>0.48380000000000001</v>
      </c>
      <c r="W33" s="1">
        <v>0.51619999999999999</v>
      </c>
      <c r="Y33" s="1">
        <v>0.32689999999999997</v>
      </c>
      <c r="Z33" s="1">
        <v>0.67310000000000003</v>
      </c>
      <c r="AB33" s="1">
        <v>0.5262</v>
      </c>
      <c r="AC33" s="1">
        <v>0.4738</v>
      </c>
      <c r="AE33" s="1">
        <v>0.54299999999999993</v>
      </c>
      <c r="AF33" s="1">
        <v>0.45700000000000002</v>
      </c>
      <c r="AH33" s="2">
        <v>77</v>
      </c>
    </row>
    <row r="34" spans="1:34" x14ac:dyDescent="0.25">
      <c r="A34" s="4">
        <v>41073</v>
      </c>
      <c r="B34" s="6">
        <v>75.34</v>
      </c>
      <c r="D34" s="1">
        <v>3.1800000000000002E-2</v>
      </c>
      <c r="E34" s="1">
        <v>0.19850000000000001</v>
      </c>
      <c r="F34" s="1">
        <v>0.27029999999999998</v>
      </c>
      <c r="G34" s="1">
        <v>0.42200000000000004</v>
      </c>
      <c r="H34" s="1">
        <v>7.7399999999999997E-2</v>
      </c>
      <c r="I34" s="1">
        <f t="shared" si="0"/>
        <v>0.2303</v>
      </c>
      <c r="J34" s="1">
        <f t="shared" si="1"/>
        <v>0.49940000000000007</v>
      </c>
      <c r="L34" s="2">
        <v>51</v>
      </c>
      <c r="M34" s="2">
        <v>318</v>
      </c>
      <c r="N34" s="2">
        <v>433</v>
      </c>
      <c r="O34" s="2">
        <v>676</v>
      </c>
      <c r="P34" s="2">
        <v>124</v>
      </c>
      <c r="Q34" s="2">
        <f t="shared" si="2"/>
        <v>1602</v>
      </c>
      <c r="S34" s="1">
        <v>0.38640000000000002</v>
      </c>
      <c r="T34" s="1">
        <v>0.61360000000000003</v>
      </c>
      <c r="V34" s="1">
        <v>0.36950000000000005</v>
      </c>
      <c r="W34" s="1">
        <v>0.63049999999999995</v>
      </c>
      <c r="Y34" s="1">
        <v>0.28149999999999997</v>
      </c>
      <c r="Z34" s="1">
        <v>0.71849999999999992</v>
      </c>
      <c r="AB34" s="1">
        <v>0.48499999999999999</v>
      </c>
      <c r="AC34" s="1">
        <v>0.51500000000000001</v>
      </c>
      <c r="AE34" s="1">
        <v>0.42700000000000005</v>
      </c>
      <c r="AF34" s="1">
        <v>0.57299999999999995</v>
      </c>
      <c r="AH34" s="2">
        <v>80</v>
      </c>
    </row>
    <row r="35" spans="1:34" x14ac:dyDescent="0.25">
      <c r="A35" s="4">
        <v>41074</v>
      </c>
      <c r="B35" s="6">
        <v>76.2</v>
      </c>
      <c r="D35" s="1">
        <v>3.3599999999999998E-2</v>
      </c>
      <c r="E35" s="1">
        <v>0.19219999999999998</v>
      </c>
      <c r="F35" s="1">
        <v>0.28420000000000001</v>
      </c>
      <c r="G35" s="1">
        <v>0.39860000000000001</v>
      </c>
      <c r="H35" s="1">
        <v>9.1400000000000009E-2</v>
      </c>
      <c r="I35" s="1">
        <f t="shared" si="0"/>
        <v>0.22579999999999997</v>
      </c>
      <c r="J35" s="1">
        <f t="shared" si="1"/>
        <v>0.49</v>
      </c>
      <c r="L35" s="2">
        <v>54</v>
      </c>
      <c r="M35" s="2">
        <v>309</v>
      </c>
      <c r="N35" s="2">
        <v>457</v>
      </c>
      <c r="O35" s="2">
        <v>641</v>
      </c>
      <c r="P35" s="2">
        <v>147</v>
      </c>
      <c r="Q35" s="2">
        <f t="shared" si="2"/>
        <v>1608</v>
      </c>
      <c r="S35" s="1">
        <v>0.58330000000000004</v>
      </c>
      <c r="T35" s="1">
        <v>0.41670000000000001</v>
      </c>
      <c r="V35" s="1">
        <v>0.54849999999999999</v>
      </c>
      <c r="W35" s="1">
        <v>0.45150000000000001</v>
      </c>
      <c r="Y35" s="1">
        <v>0.37439999999999996</v>
      </c>
      <c r="Z35" s="1">
        <v>0.62560000000000004</v>
      </c>
      <c r="AB35" s="1">
        <v>0.53299999999999992</v>
      </c>
      <c r="AC35" s="1">
        <v>0.46700000000000003</v>
      </c>
      <c r="AE35" s="1">
        <v>0.60389999999999999</v>
      </c>
      <c r="AF35" s="1">
        <v>0.39610000000000001</v>
      </c>
      <c r="AH35" s="2">
        <v>78</v>
      </c>
    </row>
    <row r="36" spans="1:34" x14ac:dyDescent="0.25">
      <c r="A36" s="4">
        <v>41075</v>
      </c>
      <c r="B36" s="6">
        <v>77.22</v>
      </c>
      <c r="D36" s="1">
        <v>8.2699999999999996E-2</v>
      </c>
      <c r="E36" s="1">
        <v>0.2455</v>
      </c>
      <c r="F36" s="1">
        <v>0.34310000000000002</v>
      </c>
      <c r="G36" s="1">
        <v>0.29770000000000002</v>
      </c>
      <c r="H36" s="1">
        <v>3.1099999999999999E-2</v>
      </c>
      <c r="I36" s="1">
        <f t="shared" si="0"/>
        <v>0.32819999999999999</v>
      </c>
      <c r="J36" s="1">
        <f t="shared" si="1"/>
        <v>0.32880000000000004</v>
      </c>
      <c r="L36" s="2">
        <v>133</v>
      </c>
      <c r="M36" s="2">
        <v>395</v>
      </c>
      <c r="N36" s="2">
        <v>552</v>
      </c>
      <c r="O36" s="2">
        <v>479</v>
      </c>
      <c r="P36" s="2">
        <v>50</v>
      </c>
      <c r="Q36" s="2">
        <f t="shared" si="2"/>
        <v>1609</v>
      </c>
      <c r="S36" s="1">
        <v>0.6663</v>
      </c>
      <c r="T36" s="1">
        <v>0.3337</v>
      </c>
      <c r="V36" s="1">
        <v>0.64329999999999998</v>
      </c>
      <c r="W36" s="1">
        <v>0.35670000000000002</v>
      </c>
      <c r="Y36" s="1">
        <v>0.44380000000000003</v>
      </c>
      <c r="Z36" s="1">
        <v>0.55620000000000003</v>
      </c>
      <c r="AB36" s="1">
        <v>0.56059999999999999</v>
      </c>
      <c r="AC36" s="1">
        <v>0.43939999999999996</v>
      </c>
      <c r="AE36" s="1">
        <v>0.69480000000000008</v>
      </c>
      <c r="AF36" s="1">
        <v>0.30519999999999997</v>
      </c>
      <c r="AH36" s="2">
        <v>91</v>
      </c>
    </row>
    <row r="37" spans="1:34" x14ac:dyDescent="0.25">
      <c r="AH37" s="2"/>
    </row>
    <row r="38" spans="1:34" x14ac:dyDescent="0.25">
      <c r="AH38" s="2"/>
    </row>
    <row r="39" spans="1:34" x14ac:dyDescent="0.25">
      <c r="AH39" s="2"/>
    </row>
    <row r="40" spans="1:34" x14ac:dyDescent="0.25">
      <c r="AH40" s="2"/>
    </row>
    <row r="41" spans="1:34" x14ac:dyDescent="0.25">
      <c r="AH41" s="2"/>
    </row>
    <row r="42" spans="1:34" x14ac:dyDescent="0.25">
      <c r="AH42" s="2"/>
    </row>
    <row r="43" spans="1:34" x14ac:dyDescent="0.25">
      <c r="AH43" s="2"/>
    </row>
    <row r="44" spans="1:34" x14ac:dyDescent="0.25">
      <c r="AH44" s="2"/>
    </row>
    <row r="45" spans="1:34" x14ac:dyDescent="0.25">
      <c r="AH45" s="2"/>
    </row>
  </sheetData>
  <conditionalFormatting sqref="D4:D1000">
    <cfRule type="cellIs" dxfId="5" priority="6" operator="greaterThan">
      <formula>$H4</formula>
    </cfRule>
  </conditionalFormatting>
  <conditionalFormatting sqref="H4:H1000">
    <cfRule type="cellIs" dxfId="4" priority="5" operator="greaterThan">
      <formula>$D4</formula>
    </cfRule>
  </conditionalFormatting>
  <conditionalFormatting sqref="F4:F1000">
    <cfRule type="cellIs" dxfId="3" priority="4" operator="greaterThan">
      <formula>$G4</formula>
    </cfRule>
  </conditionalFormatting>
  <conditionalFormatting sqref="G4:G1000">
    <cfRule type="cellIs" dxfId="2" priority="3" operator="greaterThan">
      <formula>$F4</formula>
    </cfRule>
  </conditionalFormatting>
  <conditionalFormatting sqref="I4:I500">
    <cfRule type="cellIs" dxfId="1" priority="2" operator="greaterThan">
      <formula>$J4</formula>
    </cfRule>
  </conditionalFormatting>
  <conditionalFormatting sqref="J4:J500">
    <cfRule type="cellIs" dxfId="0" priority="1" operator="greaterThan">
      <formula>$I4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</vt:vector>
  </HeadingPairs>
  <TitlesOfParts>
    <vt:vector size="7" baseType="lpstr">
      <vt:lpstr>IWM Data</vt:lpstr>
      <vt:lpstr>IWM ABCDE</vt:lpstr>
      <vt:lpstr>A&amp;B D&amp;E</vt:lpstr>
      <vt:lpstr>RUT %B &gt;&lt; 0.5</vt:lpstr>
      <vt:lpstr>RUT % &gt;&lt; 20 dma</vt:lpstr>
      <vt:lpstr>RUT % &gt;&lt; 50 dma</vt:lpstr>
      <vt:lpstr>RUT ERG 240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</cp:lastModifiedBy>
  <dcterms:created xsi:type="dcterms:W3CDTF">2012-05-02T18:20:58Z</dcterms:created>
  <dcterms:modified xsi:type="dcterms:W3CDTF">2012-06-18T18:09:57Z</dcterms:modified>
</cp:coreProperties>
</file>