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30" windowWidth="21210" windowHeight="9525"/>
  </bookViews>
  <sheets>
    <sheet name="$COMPQX" sheetId="1" r:id="rId1"/>
    <sheet name="$NYA" sheetId="6" r:id="rId2"/>
    <sheet name="$SPX" sheetId="4" r:id="rId3"/>
    <sheet name="SPY" sheetId="5" r:id="rId4"/>
    <sheet name="$INDU" sheetId="3" r:id="rId5"/>
  </sheets>
  <calcPr calcId="145621"/>
</workbook>
</file>

<file path=xl/calcChain.xml><?xml version="1.0" encoding="utf-8"?>
<calcChain xmlns="http://schemas.openxmlformats.org/spreadsheetml/2006/main">
  <c r="A5" i="6" l="1"/>
  <c r="A6" i="6" s="1"/>
  <c r="A7" i="6" s="1"/>
  <c r="A8" i="6" s="1"/>
  <c r="A9" i="6" s="1"/>
  <c r="A10" i="6" s="1"/>
  <c r="A11" i="6" s="1"/>
  <c r="A12" i="6" s="1"/>
  <c r="A13" i="6" s="1"/>
  <c r="A14" i="6" s="1"/>
  <c r="A15" i="6" s="1"/>
  <c r="A16" i="6" s="1"/>
  <c r="A17" i="6" s="1"/>
  <c r="A18" i="6" s="1"/>
  <c r="A19" i="6" s="1"/>
  <c r="A20" i="6" s="1"/>
  <c r="A21" i="6" s="1"/>
  <c r="A22" i="6" s="1"/>
  <c r="A23" i="6" s="1"/>
  <c r="A24" i="6" s="1"/>
  <c r="A25"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3" i="6" s="1"/>
  <c r="A74" i="6" s="1"/>
  <c r="A75" i="6" s="1"/>
  <c r="A76" i="6" s="1"/>
  <c r="A77" i="6" s="1"/>
  <c r="A78" i="6" s="1"/>
  <c r="A79" i="6" s="1"/>
  <c r="A80" i="6" s="1"/>
  <c r="A81" i="6" s="1"/>
  <c r="A82" i="6" s="1"/>
  <c r="A83" i="6" s="1"/>
  <c r="A84" i="6" s="1"/>
  <c r="A85" i="6" s="1"/>
  <c r="A86" i="6" s="1"/>
  <c r="A87" i="6" s="1"/>
  <c r="A88" i="6" s="1"/>
  <c r="A89" i="6" s="1"/>
  <c r="A90" i="6" s="1"/>
  <c r="A91" i="6" s="1"/>
  <c r="A92" i="6" s="1"/>
  <c r="A5" i="1" l="1"/>
  <c r="A6" i="1" s="1"/>
  <c r="A7" i="1" s="1"/>
  <c r="A8" i="1" s="1"/>
  <c r="A9" i="1" s="1"/>
  <c r="A10" i="1" s="1"/>
  <c r="A11" i="1" s="1"/>
  <c r="A12" i="1" s="1"/>
  <c r="A13" i="1" s="1"/>
  <c r="A14" i="1" s="1"/>
  <c r="A15" i="1" s="1"/>
  <c r="A16" i="1" s="1"/>
  <c r="A17" i="1" s="1"/>
  <c r="A18" i="1" s="1"/>
  <c r="A19" i="1" s="1"/>
  <c r="A20" i="1" s="1"/>
  <c r="A21" i="1" s="1"/>
  <c r="A22" i="1" s="1"/>
  <c r="A23" i="1" s="1"/>
  <c r="A24" i="1" s="1"/>
  <c r="A25" i="1" s="1"/>
  <c r="A27" i="1" l="1"/>
  <c r="A28" i="1" s="1"/>
  <c r="A29" i="1" s="1"/>
  <c r="A30" i="1" s="1"/>
  <c r="A31" i="1" s="1"/>
  <c r="A32" i="1" s="1"/>
  <c r="A33" i="1" s="1"/>
  <c r="A34" i="1" s="1"/>
  <c r="A35" i="1" s="1"/>
  <c r="A36" i="1" s="1"/>
  <c r="A37" i="1" s="1"/>
  <c r="A38" i="1" s="1"/>
  <c r="A39" i="1" s="1"/>
  <c r="A40" i="1" s="1"/>
  <c r="A41" i="1" s="1"/>
  <c r="A42" i="1" s="1"/>
  <c r="A43" i="1" s="1"/>
  <c r="A44" i="1" s="1"/>
  <c r="A45" i="1" s="1"/>
  <c r="A46" i="1" l="1"/>
  <c r="A47" i="1" s="1"/>
  <c r="A48" i="1" l="1"/>
  <c r="A49" i="1" s="1"/>
  <c r="A51" i="1" s="1"/>
  <c r="A52" i="1" l="1"/>
  <c r="A53" i="1" s="1"/>
  <c r="A54" i="1" l="1"/>
  <c r="A55" i="1" s="1"/>
  <c r="A56" i="1" s="1"/>
  <c r="A57" i="1" l="1"/>
  <c r="A58" i="1" s="1"/>
  <c r="A59" i="1" l="1"/>
  <c r="A60" i="1" s="1"/>
  <c r="A61" i="1" s="1"/>
  <c r="A62" i="1" l="1"/>
  <c r="A63" i="1" s="1"/>
  <c r="A64" i="1" s="1"/>
  <c r="A65" i="1" s="1"/>
  <c r="A66" i="1" s="1"/>
  <c r="A67" i="1" s="1"/>
  <c r="A68" i="1" s="1"/>
  <c r="A69" i="1" s="1"/>
  <c r="A70" i="1" s="1"/>
  <c r="A71" i="1" s="1"/>
  <c r="A73" i="1" s="1"/>
  <c r="A74" i="1" s="1"/>
  <c r="A75" i="1" s="1"/>
  <c r="A76" i="1" s="1"/>
  <c r="A77" i="1" s="1"/>
  <c r="A78" i="1" s="1"/>
  <c r="A79" i="1" s="1"/>
  <c r="A80" i="1" s="1"/>
  <c r="A81" i="1" s="1"/>
  <c r="A82" i="1" s="1"/>
  <c r="A83" i="1" s="1"/>
  <c r="A84" i="1" s="1"/>
  <c r="A85" i="1" s="1"/>
  <c r="A86" i="1" s="1"/>
  <c r="A87" i="1" s="1"/>
  <c r="A88" i="1" s="1"/>
  <c r="A89" i="1" s="1"/>
  <c r="A90" i="1" s="1"/>
  <c r="A91" i="1" s="1"/>
  <c r="A92" i="1" s="1"/>
</calcChain>
</file>

<file path=xl/comments1.xml><?xml version="1.0" encoding="utf-8"?>
<comments xmlns="http://schemas.openxmlformats.org/spreadsheetml/2006/main">
  <authors>
    <author>Shawn Molodow</author>
  </authors>
  <commentList>
    <comment ref="B1" authorId="0">
      <text>
        <r>
          <rPr>
            <b/>
            <sz val="9"/>
            <color indexed="81"/>
            <rFont val="Tahoma"/>
            <family val="2"/>
          </rPr>
          <t>Shawn Molodow:</t>
        </r>
        <r>
          <rPr>
            <sz val="9"/>
            <color indexed="81"/>
            <rFont val="Tahoma"/>
            <family val="2"/>
          </rPr>
          <t xml:space="preserve">
Bill O'Neil and his portfolio managers place the most weight on the NASDAQ market. The procedure they use when a FTD occurs on a different index such as the NYSE Composite is to pay attention to whatever index had the FTD but shift over to the NASDAQ as soon as they can. Procedurally, they wait until the exposure count on the NASDAQ matches the exposure count on whatever index had the FTD. At this point they move to the NASDAQ for the remainder of the rally. They will still pay attention to other markets for signs of weakness to decide if more caution is advised. Also none of this obviates the need to pay attention to what the leading stocks are doing. (per M Scott 11/3/11)</t>
        </r>
      </text>
    </comment>
    <comment ref="B3" authorId="0">
      <text>
        <r>
          <rPr>
            <b/>
            <sz val="9"/>
            <color indexed="81"/>
            <rFont val="Tahoma"/>
            <family val="2"/>
          </rPr>
          <t>Shawn Molodow:</t>
        </r>
        <r>
          <rPr>
            <sz val="9"/>
            <color indexed="81"/>
            <rFont val="Tahoma"/>
            <family val="2"/>
          </rPr>
          <t xml:space="preserve">
B1 = FTD: 1.25% after 1/1/2000; 1% prior to this date (per M. Scott, 10/24/11)</t>
        </r>
      </text>
    </comment>
    <comment ref="C3" authorId="0">
      <text>
        <r>
          <rPr>
            <b/>
            <sz val="9"/>
            <color indexed="81"/>
            <rFont val="Tahoma"/>
            <family val="2"/>
          </rPr>
          <t xml:space="preserve">Shawn Molodow:
</t>
        </r>
        <r>
          <rPr>
            <sz val="9"/>
            <color indexed="81"/>
            <rFont val="Tahoma"/>
            <family val="2"/>
          </rPr>
          <t xml:space="preserve">
B2 = Additional FTD that occurs w/n 25d following an initial FTD (per M Scott 10/24/11)
B7 = Accumulation day, after 25 days after a FTD an accumulation day is a FTD like event that additionally must close in the upper 25% of the range and close above a 13-week high (per M Scott 10/24/11)
We do not count B2 signals after the 25th day of the advance. B7 days or Accumulation Day signals are then counted. An Accumulation Day B7 signal is a FTD-type day with extra requirements. Volume must be above average and we must be at a 13-week high and close in the upper 25% of the range. (per M Scott 11/3/11)
</t>
        </r>
      </text>
    </comment>
    <comment ref="D3" authorId="0">
      <text>
        <r>
          <rPr>
            <b/>
            <sz val="9"/>
            <color indexed="81"/>
            <rFont val="Tahoma"/>
            <family val="2"/>
          </rPr>
          <t>Shawn Molodow:</t>
        </r>
        <r>
          <rPr>
            <sz val="9"/>
            <color indexed="81"/>
            <rFont val="Tahoma"/>
            <family val="2"/>
          </rPr>
          <t xml:space="preserve">
B3 = index intraday lows above 21 day eMA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t>
        </r>
        <r>
          <rPr>
            <i/>
            <sz val="9"/>
            <color indexed="81"/>
            <rFont val="Tahoma"/>
            <family val="2"/>
          </rPr>
          <t xml:space="preserve">{SM: Note, up day as measured from prior day close} </t>
        </r>
        <r>
          <rPr>
            <sz val="9"/>
            <color indexed="81"/>
            <rFont val="Tahoma"/>
            <family val="2"/>
          </rPr>
          <t xml:space="preserve">(per M Scott 11/11/11)
There is an interlock on signals B3, B4, B5. Once you get one of these signals you cannot have another one unless they are reset by an intervening S5 signal. After an S5 (break below the 21-day) you can now have another one of these signals. (per M Scott 11/11/11)
We can have buy signals prior to a FTD such as a B3 signal (lows above the 21-day ema) but we cannot act on them until the FTD or B1 signal. </t>
        </r>
        <r>
          <rPr>
            <u/>
            <sz val="9"/>
            <color indexed="81"/>
            <rFont val="Tahoma"/>
            <family val="2"/>
          </rPr>
          <t>At the FTD we act on all of the signals since the Rally Day or day 1 of the advance.</t>
        </r>
        <r>
          <rPr>
            <sz val="9"/>
            <color indexed="81"/>
            <rFont val="Tahoma"/>
            <family val="2"/>
          </rPr>
          <t xml:space="preserve"> (per Mi Scott 11/3/11)</t>
        </r>
      </text>
    </comment>
    <comment ref="E3" authorId="0">
      <text>
        <r>
          <rPr>
            <b/>
            <sz val="9"/>
            <color indexed="81"/>
            <rFont val="Tahoma"/>
            <family val="2"/>
          </rPr>
          <t>Shawn Molodow:</t>
        </r>
        <r>
          <rPr>
            <sz val="9"/>
            <color indexed="81"/>
            <rFont val="Tahoma"/>
            <family val="2"/>
          </rPr>
          <t xml:space="preserve">
B4 = Index trending above 21 day eMA (intraday lows continuously above 21 day for 5 days)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{SM: Note, up day as measured from prior day close} (per M Scott 11/11/11)
There is an interlock on signals B3, B4, B5. Once you get one of these signals you cannot have another one unless they are reset by an intervening S5 signal. After an S5 (break below the 21-day) you can now have another one of these signals. (per M Scott 11/11/11)
We can have buy signals prior to a FTD such as a B3 signal (lows above the 21-day ema) but we cannot act on them until the FTD or B1 signal.</t>
        </r>
        <r>
          <rPr>
            <u/>
            <sz val="9"/>
            <color indexed="81"/>
            <rFont val="Tahoma"/>
            <family val="2"/>
          </rPr>
          <t xml:space="preserve"> At the FTD we act on all of the signals since the Rally Day or day 1 of the advance.</t>
        </r>
        <r>
          <rPr>
            <sz val="9"/>
            <color indexed="81"/>
            <rFont val="Tahoma"/>
            <family val="2"/>
          </rPr>
          <t xml:space="preserve"> (per Mi Scott 11/3/11)
</t>
        </r>
      </text>
    </comment>
    <comment ref="F3" authorId="0">
      <text>
        <r>
          <rPr>
            <b/>
            <sz val="9"/>
            <color indexed="81"/>
            <rFont val="Tahoma"/>
            <family val="2"/>
          </rPr>
          <t>Shawn Molodow:</t>
        </r>
        <r>
          <rPr>
            <sz val="9"/>
            <color indexed="81"/>
            <rFont val="Tahoma"/>
            <family val="2"/>
          </rPr>
          <t xml:space="preserve">
B5 = Living above the 21-day (intraday lows continuously above 21-day for 10 days)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t>
        </r>
        <r>
          <rPr>
            <i/>
            <sz val="9"/>
            <color indexed="81"/>
            <rFont val="Tahoma"/>
            <family val="2"/>
          </rPr>
          <t>{SM: Note, up day as measured from prior day close}</t>
        </r>
        <r>
          <rPr>
            <sz val="9"/>
            <color indexed="81"/>
            <rFont val="Tahoma"/>
            <family val="2"/>
          </rPr>
          <t xml:space="preserve"> (per M Scott 11/11/11)
There is an interlock on signals B3, B4, B5. Once you get one of these signals you cannot have another one unless they are reset by an intervening S5 signal. After an S5 (break below the 21-day) you can now have another one of these signals. (per M Scott 11/11/11)
We can have buy signals prior to a FTD such as a B3 signal (lows above the 21-day ema) but we cannot act on them until the FTD or B1 signal. </t>
        </r>
        <r>
          <rPr>
            <u/>
            <sz val="9"/>
            <color indexed="81"/>
            <rFont val="Tahoma"/>
            <family val="2"/>
          </rPr>
          <t xml:space="preserve">At the FTD we act on all of the signals since the Rally Day or day 1 of the advance. </t>
        </r>
        <r>
          <rPr>
            <sz val="9"/>
            <color indexed="81"/>
            <rFont val="Tahoma"/>
            <family val="2"/>
          </rPr>
          <t>(per M Scott 11/3/11)</t>
        </r>
      </text>
    </comment>
    <comment ref="G3" authorId="0">
      <text>
        <r>
          <rPr>
            <b/>
            <sz val="9"/>
            <color indexed="81"/>
            <rFont val="Tahoma"/>
            <family val="2"/>
          </rPr>
          <t>Shawn Molodow:</t>
        </r>
        <r>
          <rPr>
            <sz val="9"/>
            <color indexed="81"/>
            <rFont val="Tahoma"/>
            <family val="2"/>
          </rPr>
          <t xml:space="preserve">
B6 = Intraday lows above 50-day and 50-day moving up (per M Scott 10/24/11)
</t>
        </r>
        <r>
          <rPr>
            <i/>
            <sz val="9"/>
            <color indexed="81"/>
            <rFont val="Tahoma"/>
            <family val="2"/>
          </rPr>
          <t xml:space="preserve">{SM: Can this signal be reset by S9? If this occurs before the FTD, its is not acted on until FTD; Oct 14 occured}
</t>
        </r>
        <r>
          <rPr>
            <sz val="9"/>
            <color indexed="81"/>
            <rFont val="Tahoma"/>
            <family val="2"/>
          </rPr>
          <t xml:space="preserve">S9 = Break below the 50-day. Signal is generated if the index closes below the 50-day sma. Exception occurs on a shakeout (index closes in upper half of range) and closes within 1% of 50-day. S9 is reset by B6. (per M Scott 10/24/11)
We can have buy signals prior to a FTD such as a B3 signal (lows above the 21-day ema) but we cannot act on them until the FTD or B1 signal. </t>
        </r>
        <r>
          <rPr>
            <u/>
            <sz val="9"/>
            <color indexed="81"/>
            <rFont val="Tahoma"/>
            <family val="2"/>
          </rPr>
          <t xml:space="preserve">At the FTD we act on all of the signals since the Rally Day or day 1 of the advance. (per Mi Scott 11/3/11)
</t>
        </r>
        <r>
          <rPr>
            <sz val="9"/>
            <color indexed="81"/>
            <rFont val="Tahoma"/>
            <family val="2"/>
          </rPr>
          <t>Someone asked why a particular day was not a B3 signal (intraday lows above the 21-day). B3,4,5,6 signals can only occur on an up day. The day in question was a down day with lows above the 21-day. {SM: Note, up day as measured from prior day close} (per M Scott 11/11/11)</t>
        </r>
        <r>
          <rPr>
            <u/>
            <sz val="9"/>
            <color indexed="81"/>
            <rFont val="Tahoma"/>
            <family val="2"/>
          </rPr>
          <t xml:space="preserve">
</t>
        </r>
      </text>
    </comment>
    <comment ref="H3" authorId="0">
      <text>
        <r>
          <rPr>
            <b/>
            <sz val="9"/>
            <color indexed="81"/>
            <rFont val="Tahoma"/>
            <family val="2"/>
          </rPr>
          <t>Shawn Molodow:</t>
        </r>
        <r>
          <rPr>
            <sz val="9"/>
            <color indexed="81"/>
            <rFont val="Tahoma"/>
            <family val="2"/>
          </rPr>
          <t xml:space="preserve">
B7 = Accumulation day, after 25 days after a FTD an accumulation day is a FTD like event that additionally must close in the upper 25% of the range and close above a 13-week high (per M Scott 10/24/11)
B2 = Additional FTD that occurs w/n 25d following an initial FTD (per M Scott 10/24/11)
We do not count B2 signals after the 25th day of the advance. B7 days or Accumulation Day signals are then counted. An Accumulation Day B7 signal is a FTD-type day with extra requirements. Volume must be above average and we must be at a 13-week high and close in the upper 25% of the range. (per M Scott 11/3/11)
</t>
        </r>
        <r>
          <rPr>
            <i/>
            <sz val="9"/>
            <color indexed="81"/>
            <rFont val="Tahoma"/>
            <family val="2"/>
          </rPr>
          <t xml:space="preserve">{SM: comparing 20d vs 50d to IBD Leaderboard $COMPQX charts shared by M Scott, indicates that IBD is using 50d MA on volume for charts}
</t>
        </r>
      </text>
    </comment>
    <comment ref="I3" authorId="0">
      <text>
        <r>
          <rPr>
            <b/>
            <sz val="9"/>
            <color indexed="81"/>
            <rFont val="Tahoma"/>
            <family val="2"/>
          </rPr>
          <t>Shawn Molodow:</t>
        </r>
        <r>
          <rPr>
            <sz val="9"/>
            <color indexed="81"/>
            <rFont val="Tahoma"/>
            <family val="2"/>
          </rPr>
          <t xml:space="preserve">
B8 = Market makes a new high (a higher than the last marked high on MS chart) (per M Scott 10/24/11)
Note, the way MarketSmith and WONDA marks significant highs and lows on charts is that the labeled date must be the highest high or low within 9 days looking both forwards and backwards. This relates to buy signal B8 and sell Signal S12. (per M Scott 10/24/11)</t>
        </r>
      </text>
    </comment>
    <comment ref="J3" authorId="0">
      <text>
        <r>
          <rPr>
            <b/>
            <sz val="9"/>
            <color indexed="81"/>
            <rFont val="Tahoma"/>
            <family val="2"/>
          </rPr>
          <t>Shawn Molodow:</t>
        </r>
        <r>
          <rPr>
            <sz val="9"/>
            <color indexed="81"/>
            <rFont val="Tahoma"/>
            <family val="2"/>
          </rPr>
          <t xml:space="preserve">
B9 = Downside Reversal Buyback, If a S11 sell signal occurs this buy back signal occurs if the index closes above </t>
        </r>
        <r>
          <rPr>
            <u/>
            <sz val="9"/>
            <color indexed="81"/>
            <rFont val="Tahoma"/>
            <family val="2"/>
          </rPr>
          <t>the intraday high</t>
        </r>
        <r>
          <rPr>
            <sz val="9"/>
            <color indexed="81"/>
            <rFont val="Tahoma"/>
            <family val="2"/>
          </rPr>
          <t xml:space="preserve"> of the downside reversal within two trading days (per M Scott 10/24/11)</t>
        </r>
      </text>
    </comment>
    <comment ref="K3" authorId="0">
      <text>
        <r>
          <rPr>
            <b/>
            <sz val="9"/>
            <color indexed="81"/>
            <rFont val="Tahoma"/>
            <family val="2"/>
          </rPr>
          <t>Shawn Molodow:</t>
        </r>
        <r>
          <rPr>
            <sz val="9"/>
            <color indexed="81"/>
            <rFont val="Tahoma"/>
            <family val="2"/>
          </rPr>
          <t xml:space="preserve">
B10 = Distribution day fall off. When an old distribution day falls out of a 25-day window the distribution count is decremented. When the count drops to 4 as long as the index closes above the 21-day ema and the Buy Switch is On (per M Scott 10/24/11)
</t>
        </r>
        <r>
          <rPr>
            <i/>
            <sz val="9"/>
            <color indexed="81"/>
            <rFont val="Tahoma"/>
            <family val="2"/>
          </rPr>
          <t xml:space="preserve">
{SM: not sure whether the 2nd sentence adds further requirements to counting a B10 signal? need some clarification?}</t>
        </r>
      </text>
    </comment>
    <comment ref="M3" authorId="0">
      <text>
        <r>
          <rPr>
            <b/>
            <sz val="9"/>
            <color indexed="81"/>
            <rFont val="Tahoma"/>
            <family val="2"/>
          </rPr>
          <t>Shawn Molodow:</t>
        </r>
        <r>
          <rPr>
            <sz val="9"/>
            <color indexed="81"/>
            <rFont val="Tahoma"/>
            <family val="2"/>
          </rPr>
          <t xml:space="preserve">
S1 = Close below FTD lows (per M Scott 10/24/11)</t>
        </r>
      </text>
    </comment>
    <comment ref="N3" authorId="0">
      <text>
        <r>
          <rPr>
            <b/>
            <sz val="9"/>
            <color indexed="81"/>
            <rFont val="Tahoma"/>
            <family val="2"/>
          </rPr>
          <t>Shawn Molodow:</t>
        </r>
        <r>
          <rPr>
            <sz val="9"/>
            <color indexed="81"/>
            <rFont val="Tahoma"/>
            <family val="2"/>
          </rPr>
          <t xml:space="preserve">
S2 = Failed Rally Attempt, undercutting day-1 of the rally. Market Exposure forced to zero. (per M Scott 10/24/11)</t>
        </r>
      </text>
    </comment>
    <comment ref="O3" authorId="0">
      <text>
        <r>
          <rPr>
            <b/>
            <sz val="9"/>
            <color indexed="81"/>
            <rFont val="Tahoma"/>
            <family val="2"/>
          </rPr>
          <t>Shawn Molodow:</t>
        </r>
        <r>
          <rPr>
            <sz val="9"/>
            <color indexed="81"/>
            <rFont val="Tahoma"/>
            <family val="2"/>
          </rPr>
          <t xml:space="preserve">
S3 = Full Distribution Count minus 1. Full distribution count means six days of distribution within the last 25 days. There are some esoteric ways that distribution can be removed from the count that I may go into sometime. (per M Scott 10/24/11)
The distribution count is reset to zero on the initial FTD or B1 signal. This occurred on the NASDAQ on 10/18/11. We count all distribution days in a 25 day window or since the FTD. We also drop off distribution days out of the count if the market intraday high exceeds the close of a distribution day by 6%. If the market moves up that far that particular distribution day has less meaning to the whole picture. (per M Scott 11/3/11)
Counting Distribution Days - Market Exposure Model counts distribution days within a trailing 25-day window.  This count is required to properly know when buy and sell rules fire.  1) Only distribution days after the FTD are counted, 2) If the market proceeds to exceed the close of a distribution day by 6% on an intraday basis that particular day is dropped from the count, 3) The first stall day is counted, thereafter a stall day is counted only when the number of real distribution days exceeds the number of stall days in the count. (per M Scott 11/11/11 - Distribution Definition, this document also defines "stalling" with its 3 variants)
The distribution count is 4. One more day of distribution </t>
        </r>
        <r>
          <rPr>
            <u/>
            <sz val="9"/>
            <color indexed="81"/>
            <rFont val="Tahoma"/>
            <family val="2"/>
          </rPr>
          <t xml:space="preserve">or stalling </t>
        </r>
        <r>
          <rPr>
            <sz val="9"/>
            <color indexed="81"/>
            <rFont val="Tahoma"/>
            <family val="2"/>
          </rPr>
          <t xml:space="preserve">would give us an S3 market sell signal reducing the count. (per M Scott 11/15/11 Comment).
</t>
        </r>
        <r>
          <rPr>
            <i/>
            <sz val="9"/>
            <color indexed="81"/>
            <rFont val="Tahoma"/>
            <family val="2"/>
          </rPr>
          <t>{SM: If the first stall day takes the Distribution Count to 5, then that can trigger S3)</t>
        </r>
        <r>
          <rPr>
            <sz val="9"/>
            <color indexed="81"/>
            <rFont val="Tahoma"/>
            <family val="2"/>
          </rPr>
          <t xml:space="preserve">
</t>
        </r>
      </text>
    </comment>
    <comment ref="P3" authorId="0">
      <text>
        <r>
          <rPr>
            <b/>
            <sz val="9"/>
            <color indexed="81"/>
            <rFont val="Tahoma"/>
            <family val="2"/>
          </rPr>
          <t>Shawn Molodow:</t>
        </r>
        <r>
          <rPr>
            <sz val="9"/>
            <color indexed="81"/>
            <rFont val="Tahoma"/>
            <family val="2"/>
          </rPr>
          <t xml:space="preserve">
S4 = Full Distribution (Count = 6). This rule is applied again if more distribution occurs up to a maximum of Distribution Count = 8 (per M Scott 10/24/11)
Counting Distribution Days - Market Exposure Model counts distribution days within a trailing 25-day window.  This count is required to properly know when buy and sell rules fire.  1) Only distribution days after the FTD are counted, 2) If the market proceeds to exceed the close of a distribution day by 6% on an intraday basis that particular day is dropped from the count, 3) The first stall day is counted, thereafter a stall day is counted only when the number of real distribution days exceeds the number of stall days in the count. (per M Scott 11/11/11 - Distribution Definition, this document also defines "stalling" with its 3 variants)
</t>
        </r>
      </text>
    </comment>
    <comment ref="Q3" authorId="0">
      <text>
        <r>
          <rPr>
            <b/>
            <sz val="9"/>
            <color indexed="81"/>
            <rFont val="Tahoma"/>
            <family val="2"/>
          </rPr>
          <t>Shawn Molodow:</t>
        </r>
        <r>
          <rPr>
            <sz val="9"/>
            <color indexed="81"/>
            <rFont val="Tahoma"/>
            <family val="2"/>
          </rPr>
          <t xml:space="preserve">
S5 = Break Below 21-day ema. Index close 0.2% below 21-day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Yesterday's NASDAQ lows penetrated the 21-day ema. A close 0.2% or more below would issue a S5 market sell signal. (per M Scott 11/15/11)
</t>
        </r>
      </text>
    </comment>
    <comment ref="R3" authorId="0">
      <text>
        <r>
          <rPr>
            <b/>
            <sz val="9"/>
            <color indexed="81"/>
            <rFont val="Tahoma"/>
            <family val="2"/>
          </rPr>
          <t>Shawn Molodow:</t>
        </r>
        <r>
          <rPr>
            <sz val="9"/>
            <color indexed="81"/>
            <rFont val="Tahoma"/>
            <family val="2"/>
          </rPr>
          <t xml:space="preserve">
S6 = Overdue break of 21-day. If index has been trending above the 21-day for 25 days or more, this sell signal is generated if the close is 0.2% or more below the 21-day. (per M Scott 10/24/11)
</t>
        </r>
        <r>
          <rPr>
            <i/>
            <sz val="9"/>
            <color indexed="81"/>
            <rFont val="Tahoma"/>
            <family val="2"/>
          </rPr>
          <t xml:space="preserve">
</t>
        </r>
        <r>
          <rPr>
            <sz val="9"/>
            <color indexed="81"/>
            <rFont val="Tahoma"/>
            <family val="2"/>
          </rPr>
          <t>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t>
        </r>
      </text>
    </comment>
    <comment ref="S3" authorId="0">
      <text>
        <r>
          <rPr>
            <b/>
            <sz val="9"/>
            <color indexed="81"/>
            <rFont val="Tahoma"/>
            <family val="2"/>
          </rPr>
          <t>Shawn Molodow:</t>
        </r>
        <r>
          <rPr>
            <sz val="9"/>
            <color indexed="81"/>
            <rFont val="Tahoma"/>
            <family val="2"/>
          </rPr>
          <t xml:space="preserve">
S7 = Trending below the 21-day. Sell signal generated on the 5th consecutive day that the intraday high of the index is below the 21-day ema.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t>
        </r>
      </text>
    </comment>
    <comment ref="T3" authorId="0">
      <text>
        <r>
          <rPr>
            <b/>
            <sz val="9"/>
            <color indexed="81"/>
            <rFont val="Tahoma"/>
            <family val="2"/>
          </rPr>
          <t>Shawn Molodow:</t>
        </r>
        <r>
          <rPr>
            <sz val="9"/>
            <color indexed="81"/>
            <rFont val="Tahoma"/>
            <family val="2"/>
          </rPr>
          <t xml:space="preserve">
S8 = Living Below the 21-day. Signal generated on the 10th consecutive day the intraday high is below the 21-day ema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t>
        </r>
      </text>
    </comment>
    <comment ref="U3" authorId="0">
      <text>
        <r>
          <rPr>
            <b/>
            <sz val="9"/>
            <color indexed="81"/>
            <rFont val="Tahoma"/>
            <family val="2"/>
          </rPr>
          <t>Shawn Molodow:</t>
        </r>
        <r>
          <rPr>
            <sz val="9"/>
            <color indexed="81"/>
            <rFont val="Tahoma"/>
            <family val="2"/>
          </rPr>
          <t xml:space="preserve">
S9 = Break below the 50-day. Signal is generated if the index closes below the 50-day sma. Exception occurs on a shakeout (index closes in upper half of range) and closes within 1% of 50-day. S9 is reset by B6. (per M Scott 10/24/11)
B6 = Intraday lows above 50-day and 50-day moving up (per M Scott 10/24/11)
</t>
        </r>
      </text>
    </comment>
    <comment ref="V3" authorId="0">
      <text>
        <r>
          <rPr>
            <b/>
            <sz val="9"/>
            <color indexed="81"/>
            <rFont val="Tahoma"/>
            <family val="2"/>
          </rPr>
          <t>Shawn Molodow:</t>
        </r>
        <r>
          <rPr>
            <sz val="9"/>
            <color indexed="81"/>
            <rFont val="Tahoma"/>
            <family val="2"/>
          </rPr>
          <t xml:space="preserve">
S10 = Bad Break. Signal generated on a downward 2.5% or greater move and the close is in the lower 25% of the day's range and the intraday high is below the 21-day ema. (per M Scott 10/24/11)
</t>
        </r>
        <r>
          <rPr>
            <i/>
            <sz val="9"/>
            <color indexed="81"/>
            <rFont val="Tahoma"/>
            <family val="2"/>
          </rPr>
          <t>{SM: notice volume is not a requirement, therefore low volume gap downs are picked up by this signal}</t>
        </r>
      </text>
    </comment>
    <comment ref="W3" authorId="0">
      <text>
        <r>
          <rPr>
            <b/>
            <sz val="9"/>
            <color indexed="81"/>
            <rFont val="Tahoma"/>
            <family val="2"/>
          </rPr>
          <t>Shawn Molodow:</t>
        </r>
        <r>
          <rPr>
            <sz val="9"/>
            <color indexed="81"/>
            <rFont val="Tahoma"/>
            <family val="2"/>
          </rPr>
          <t xml:space="preserve">
S11 Downside Reversal Day. Occurs when we are within 13 weeks of a new intraday high, the index closes in the bottom 25% of range, Closes down for the day, Volume is above average, and spread is 0.75% or higher. (per M Scott 10/24/11)
</t>
        </r>
        <r>
          <rPr>
            <i/>
            <sz val="9"/>
            <color indexed="81"/>
            <rFont val="Tahoma"/>
            <family val="2"/>
          </rPr>
          <t>{SM: what is spread?  ATR(1)%?.  Is the intraday high the same as the MS significant high?}</t>
        </r>
      </text>
    </comment>
    <comment ref="X3" authorId="0">
      <text>
        <r>
          <rPr>
            <b/>
            <sz val="9"/>
            <color indexed="81"/>
            <rFont val="Tahoma"/>
            <family val="2"/>
          </rPr>
          <t>Shawn Molodow:</t>
        </r>
        <r>
          <rPr>
            <sz val="9"/>
            <color indexed="81"/>
            <rFont val="Tahoma"/>
            <family val="2"/>
          </rPr>
          <t xml:space="preserve">
S12 Lower Low. Triggers when closing below the last market low as defined by MarketSmith (see note below how MarketSmith marks lows.)
Note, the way MarketSmith and WONDA marks significant highs and lows on charts is that the labeled date must be the highest high or low within 9 days looking both forwards and backwards. This relates to buy signal B8 and sell Signal S12. (per M Scott 10/24/11)</t>
        </r>
      </text>
    </comment>
    <comment ref="Z3" authorId="0">
      <text>
        <r>
          <rPr>
            <b/>
            <sz val="9"/>
            <color indexed="81"/>
            <rFont val="Tahoma"/>
            <family val="2"/>
          </rPr>
          <t>Shawn Molodow:</t>
        </r>
        <r>
          <rPr>
            <sz val="9"/>
            <color indexed="81"/>
            <rFont val="Tahoma"/>
            <family val="2"/>
          </rPr>
          <t xml:space="preserve">
When you read about ending market rallies with high distribution counts you need to keep the year in mind. Right now and since 2005 full distribution count is 6 days. From 1991-2004 it was 5 and prior to 1991 it was 4. The increasing volatility of the market has led to greater tolerance to distribution counts. (per M Scott 11/3/11)
The Distribution Counts relate to sell signals S3 and S4 and buy signal B10. The normal way that we exit the market is with more and more S3 and S4 signals decrementing the Exposure Count along with any other sell signals that occur. (per m Scott 11/3/11)
The distribution count is reset to zero on the initial FTD or B1 signal. This occurred on the NASDAQ on 10/18/11. We have had three days of distribution since this date. We count all distribution days in a 25 day window or since the FTD. We also drop off distribution days out of the count if the market intraday high exceeds the close of a distribution day by 6%. If the market moves up that far that particular distribution day has less meaning to the whole picture. (per M Scott 11/3/11)
Counting Distribution Days - Market Exposure Model counts distribution days within a trailing 25-day window.  This count is required to properly know when buy and sell rules fire.  1) Only distribution days after the FTD are counted, 2) If the market proceeds to exceed the close of a distribution day by 6% on </t>
        </r>
        <r>
          <rPr>
            <u/>
            <sz val="9"/>
            <color indexed="81"/>
            <rFont val="Tahoma"/>
            <family val="2"/>
          </rPr>
          <t>an intraday basis</t>
        </r>
        <r>
          <rPr>
            <sz val="9"/>
            <color indexed="81"/>
            <rFont val="Tahoma"/>
            <family val="2"/>
          </rPr>
          <t xml:space="preserve"> that particular day is dropped from the count, 3) </t>
        </r>
        <r>
          <rPr>
            <u/>
            <sz val="9"/>
            <color indexed="81"/>
            <rFont val="Tahoma"/>
            <family val="2"/>
          </rPr>
          <t>The first stall day is counted</t>
        </r>
        <r>
          <rPr>
            <sz val="9"/>
            <color indexed="81"/>
            <rFont val="Tahoma"/>
            <family val="2"/>
          </rPr>
          <t xml:space="preserve">, thereafter a stall day is counted only when the number of real distribution days exceeds the number of stall days in the count. (per M Scott 11/11/11 - Distribution Definition, </t>
        </r>
        <r>
          <rPr>
            <i/>
            <sz val="9"/>
            <color indexed="81"/>
            <rFont val="Tahoma"/>
            <family val="2"/>
          </rPr>
          <t>this document also defines "stalling" with its 3 variants)</t>
        </r>
        <r>
          <rPr>
            <sz val="9"/>
            <color indexed="81"/>
            <rFont val="Tahoma"/>
            <family val="2"/>
          </rPr>
          <t xml:space="preserve">
S4 = Full Distribution (Count = 6). This rule is applied again if more distribution occurs up to a maximum of Distribution Count = 8 (per M Scott 10/24/11)
</t>
        </r>
        <r>
          <rPr>
            <i/>
            <sz val="9"/>
            <color indexed="81"/>
            <rFont val="Tahoma"/>
            <family val="2"/>
          </rPr>
          <t>{SM: Under what ciircumstances does a Distribution Count = 8 without rally ending? Buy Switch is OFF when Distribution Count = 6 (or more) and Exposure Count = 0; thus, continue to count Distribution past 6 if Buy Switch still on due to Exposure Count  &gt; 0; recall Power Trend Switch rules can take Exposure Count to 7, and thus more S signals can be absorbed}</t>
        </r>
      </text>
    </comment>
    <comment ref="AB3" authorId="0">
      <text>
        <r>
          <rPr>
            <b/>
            <sz val="9"/>
            <color indexed="81"/>
            <rFont val="Tahoma"/>
            <family val="2"/>
          </rPr>
          <t xml:space="preserve">Shawn Molodow:
</t>
        </r>
        <r>
          <rPr>
            <sz val="9"/>
            <color indexed="81"/>
            <rFont val="Tahoma"/>
            <family val="2"/>
          </rPr>
          <t>S2 = Failed Rally Attempt, undercutting day-1 of the rally. Market Exposure forced to zero. (per M Scott 10/24/11)</t>
        </r>
        <r>
          <rPr>
            <b/>
            <sz val="9"/>
            <color indexed="81"/>
            <rFont val="Tahoma"/>
            <family val="2"/>
          </rPr>
          <t xml:space="preserve">
</t>
        </r>
        <r>
          <rPr>
            <sz val="9"/>
            <color indexed="81"/>
            <rFont val="Tahoma"/>
            <family val="2"/>
          </rPr>
          <t>Each correctly interpreted buy signal increments the count. Each correctly interpreted sell signal decrements the count. In a couple of market simulations shown at the seminar these signals were used to force selling and also open the portfolio to additional exposure over the course of a market rally. Nothing of course eliminates the need to find leading stocks breaking out of sound bases. (per M Scott 10/24/11)</t>
        </r>
        <r>
          <rPr>
            <b/>
            <sz val="9"/>
            <color indexed="81"/>
            <rFont val="Tahoma"/>
            <family val="2"/>
          </rPr>
          <t xml:space="preserve">
</t>
        </r>
        <r>
          <rPr>
            <sz val="9"/>
            <color indexed="81"/>
            <rFont val="Tahoma"/>
            <family val="2"/>
          </rPr>
          <t xml:space="preserve">
Essentially the Buy signals build up evidence that the rally is proceeding well, the larger the count the more positive evidence and correspondingly the more money that can be allocated in the portfolio. (per M Scott 10/24/11)
The Distribution Counts relate to sell signals S3 and S4 and buy signal B10. The normal way that we exit the market is with more and more S3 and S4 signals decrementing the Exposure Count along with any other sell signals that occur. (per m Scott 11/3/11)</t>
        </r>
      </text>
    </comment>
    <comment ref="AD3" authorId="0">
      <text>
        <r>
          <rPr>
            <b/>
            <sz val="9"/>
            <color indexed="81"/>
            <rFont val="Tahoma"/>
            <family val="2"/>
          </rPr>
          <t>Shawn Molodow:</t>
        </r>
        <r>
          <rPr>
            <sz val="9"/>
            <color indexed="81"/>
            <rFont val="Tahoma"/>
            <family val="2"/>
          </rPr>
          <t xml:space="preserve">
"Exposure Limit" - The exposure levels are zero, 30%, 55%, 75%, 90% and 100% based on a market count of zero through 5 (maximum). Each correctly interpreted buy signal increments the count. Each correctly interpreted sell signal decrements the count. In a couple of market simulations shown at the seminar these signals were used to force selling and also open the portfolio to additional exposure over the course of a market rally. Nothing of course eliminates the need to find leading stocks breaking out of sound bases. (per M Scott 10/24/11)
Exposure Count = 0 &amp; Exposure Limit = 0%,
Exposure Count = 1 &amp; Exposure Limit = 30%,
Exposure Count = 2 &amp; Exposure Limit = 55%,
Exposure Count = 3 &amp; Exposure Limit = 75%,
Exposure Count = 4 &amp; Exposure Limit = 90%,
Exposure Count = 5 &amp; Exposure Limit = 100%,
</t>
        </r>
      </text>
    </comment>
    <comment ref="AF3" authorId="0">
      <text>
        <r>
          <rPr>
            <b/>
            <sz val="9"/>
            <color indexed="81"/>
            <rFont val="Tahoma"/>
            <family val="2"/>
          </rPr>
          <t>Shawn Molodow:</t>
        </r>
        <r>
          <rPr>
            <sz val="9"/>
            <color indexed="81"/>
            <rFont val="Tahoma"/>
            <family val="2"/>
          </rPr>
          <t xml:space="preserve">
The Buy Switch is generally turned on when we see a FTD (B-1 signal) and can be ON at times with zero exposure allowed if enough sell signals are generated but the uptrend is still intact. Essentially the Buy signals build up evidence that the rally is proceeding well, the larger the count the more positive evidence and correspondingly the more money that can be allocated in the portfolio. (per Mi Scott 10/24/11)
</t>
        </r>
        <r>
          <rPr>
            <u/>
            <sz val="9"/>
            <color indexed="81"/>
            <rFont val="Tahoma"/>
            <family val="2"/>
          </rPr>
          <t>On the day the Exposure Count is reduced to zero (portfolio in cash) AND the Distribution Count is full (6 or higher) the Buy Switch is turned off.</t>
        </r>
        <r>
          <rPr>
            <sz val="9"/>
            <color indexed="81"/>
            <rFont val="Tahoma"/>
            <family val="2"/>
          </rPr>
          <t xml:space="preserve"> The Buy Switch can also be turned off with the S2 signal which is an undercut of the entire rally. When the Buy Switch is turned off we are waiting for a new Follow Through Day to move back into the market. A FTD turns the Buy Switch on. We can have buy signals prior to a FTD such as a B3 signal (lows above the 21-day ema) but we cannot act on them until the FTD or B1 signal. At the FTD we act on all of the signals since the Rally Day or day 1 of the advance. (per Mi Scott 11/3/11)</t>
        </r>
      </text>
    </comment>
    <comment ref="AH3" authorId="0">
      <text>
        <r>
          <rPr>
            <b/>
            <sz val="9"/>
            <color indexed="81"/>
            <rFont val="Tahoma"/>
            <family val="2"/>
          </rPr>
          <t>Shawn Molodow:
"</t>
        </r>
        <r>
          <rPr>
            <sz val="9"/>
            <color indexed="81"/>
            <rFont val="Tahoma"/>
            <family val="2"/>
          </rPr>
          <t>Restraint Switch" - This switch goes on the day of a FTD. When on the exposure count is limited to +2. It is designed to keep you from getting too exposed too soon in a fledgling rally. When the market index closes 1.25% above the close of the FTD close the restraint switch goes off. This switch saves your bacon on the many rallies that struggle and quickly fail. (per M Scott 11/11/11)</t>
        </r>
      </text>
    </comment>
    <comment ref="AJ3" authorId="0">
      <text>
        <r>
          <rPr>
            <b/>
            <sz val="9"/>
            <color indexed="81"/>
            <rFont val="Tahoma"/>
            <family val="2"/>
          </rPr>
          <t>Shawn Molodow:</t>
        </r>
        <r>
          <rPr>
            <sz val="9"/>
            <color indexed="81"/>
            <rFont val="Tahoma"/>
            <family val="2"/>
          </rPr>
          <t xml:space="preserve">
"Power Trend Switch"  this switch is turned on if the 21-day ema remains above the 50-day for 25 days in a row and no S9 signal (break below the 50-day) has occurred during that 25 day period. With the Power Trend switch “on” a floor of +1 is established on the exposure count. The exposure count maximum is also allowed to go to +7. {SM: notice this is an exception to the *normal* rule}. The larger count does not mean you increase your exposure more than 100% but the larger count and the floor are designed to keep you in the market with the inevitable tough periods or pull backs that can occur when the market moves this far so fast. We make most of our money in Power Trends and this switch is designed to maximize your ability to withstand the volatile nature of the market when the money making possibilities are the greatest (per M Scott 11/11/11)
</t>
        </r>
        <r>
          <rPr>
            <i/>
            <sz val="9"/>
            <color indexed="81"/>
            <rFont val="Tahoma"/>
            <family val="2"/>
          </rPr>
          <t>{SM: presumably the 25d count to trigger a Power Trend Switch starts before a FTD, like B3, etc}</t>
        </r>
        <r>
          <rPr>
            <sz val="9"/>
            <color indexed="81"/>
            <rFont val="Tahoma"/>
            <family val="2"/>
          </rPr>
          <t xml:space="preserve">
We can have buy signals prior to a FTD such as a B3 signal (lows above the 21-day ema) but we cannot act on them until the FTD or B1 signal. At the FTD we act on all of the signals since the Rally Day or day 1 of the advance. (per Mi Scott 11/3/11)</t>
        </r>
      </text>
    </comment>
    <comment ref="Q9" authorId="0">
      <text>
        <r>
          <rPr>
            <b/>
            <sz val="9"/>
            <color indexed="81"/>
            <rFont val="Tahoma"/>
            <family val="2"/>
          </rPr>
          <t>Shawn Molodow:</t>
        </r>
        <r>
          <rPr>
            <sz val="9"/>
            <color indexed="81"/>
            <rFont val="Tahoma"/>
            <family val="2"/>
          </rPr>
          <t xml:space="preserve">
S5 = Break Below 21-day ema. Index close 0.2% below 21-day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t>
        </r>
      </text>
    </comment>
    <comment ref="D10" authorId="0">
      <text>
        <r>
          <rPr>
            <b/>
            <sz val="9"/>
            <color indexed="81"/>
            <rFont val="Tahoma"/>
            <family val="2"/>
          </rPr>
          <t>Shawn Molodow:</t>
        </r>
        <r>
          <rPr>
            <sz val="9"/>
            <color indexed="81"/>
            <rFont val="Tahoma"/>
            <family val="2"/>
          </rPr>
          <t xml:space="preserve">
B3 = index intraday lows above 21 day eMA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{SM: Note, up day as measured from prior day close} (per M Scott 11/11/11)
There is an interlock on signals B3, B4, B5. Once you get one of these signals you cannot have another one unless they are reset by an intervening S5 signal. After an S5 (break below the 21-day) you can now have another one of these signals. (per M Scott 11/11/11)</t>
        </r>
      </text>
    </comment>
    <comment ref="Q10" authorId="0">
      <text>
        <r>
          <rPr>
            <b/>
            <sz val="9"/>
            <color indexed="81"/>
            <rFont val="Tahoma"/>
            <family val="2"/>
          </rPr>
          <t>Shawn Molodow:</t>
        </r>
        <r>
          <rPr>
            <sz val="9"/>
            <color indexed="81"/>
            <rFont val="Tahoma"/>
            <family val="2"/>
          </rPr>
          <t xml:space="preserve">
reset by b3
</t>
        </r>
      </text>
    </comment>
    <comment ref="R10" authorId="0">
      <text>
        <r>
          <rPr>
            <b/>
            <sz val="9"/>
            <color indexed="81"/>
            <rFont val="Tahoma"/>
            <family val="2"/>
          </rPr>
          <t>Shawn Molodow:</t>
        </r>
        <r>
          <rPr>
            <sz val="9"/>
            <color indexed="81"/>
            <rFont val="Tahoma"/>
            <family val="2"/>
          </rPr>
          <t xml:space="preserve">
reset by b3
</t>
        </r>
      </text>
    </comment>
    <comment ref="S10" authorId="0">
      <text>
        <r>
          <rPr>
            <b/>
            <sz val="9"/>
            <color indexed="81"/>
            <rFont val="Tahoma"/>
            <family val="2"/>
          </rPr>
          <t>Shawn Molodow:</t>
        </r>
        <r>
          <rPr>
            <sz val="9"/>
            <color indexed="81"/>
            <rFont val="Tahoma"/>
            <family val="2"/>
          </rPr>
          <t xml:space="preserve">
reset by b3
</t>
        </r>
      </text>
    </comment>
    <comment ref="T10" authorId="0">
      <text>
        <r>
          <rPr>
            <b/>
            <sz val="9"/>
            <color indexed="81"/>
            <rFont val="Tahoma"/>
            <family val="2"/>
          </rPr>
          <t>Shawn Molodow:</t>
        </r>
        <r>
          <rPr>
            <sz val="9"/>
            <color indexed="81"/>
            <rFont val="Tahoma"/>
            <family val="2"/>
          </rPr>
          <t xml:space="preserve">
reset by b3
</t>
        </r>
      </text>
    </comment>
    <comment ref="AJ12" authorId="0">
      <text>
        <r>
          <rPr>
            <b/>
            <sz val="9"/>
            <color indexed="81"/>
            <rFont val="Tahoma"/>
            <family val="2"/>
          </rPr>
          <t>Shawn Molodow:</t>
        </r>
        <r>
          <rPr>
            <sz val="9"/>
            <color indexed="81"/>
            <rFont val="Tahoma"/>
            <family val="2"/>
          </rPr>
          <t xml:space="preserve">
</t>
        </r>
        <r>
          <rPr>
            <i/>
            <sz val="9"/>
            <color indexed="81"/>
            <rFont val="Tahoma"/>
            <family val="2"/>
          </rPr>
          <t xml:space="preserve">
{SM: presumably its premissible for the 25d count to trigger a Power Trend Switch starts before a FTD, like B3, etc}
</t>
        </r>
        <r>
          <rPr>
            <sz val="9"/>
            <color indexed="81"/>
            <rFont val="Tahoma"/>
            <family val="2"/>
          </rPr>
          <t>We can have buy signals prior to a FTD such as a B3 signal (lows above the 21-day ema) but we cannot act on them until the FTD or B1 signal. At the FTD we act on all of the signals since the Rally Day or day 1 of the advance. (per Mi Scott 11/3/11)</t>
        </r>
      </text>
    </comment>
    <comment ref="E14" authorId="0">
      <text>
        <r>
          <rPr>
            <b/>
            <sz val="9"/>
            <color indexed="81"/>
            <rFont val="Tahoma"/>
            <family val="2"/>
          </rPr>
          <t>Shawn Molodow:</t>
        </r>
        <r>
          <rPr>
            <sz val="9"/>
            <color indexed="81"/>
            <rFont val="Tahoma"/>
            <family val="2"/>
          </rPr>
          <t xml:space="preserve">
Shawn Molodow:
B4 = Index trending above 21 day eMA (intraday lows continuously above 21 day for 5 days)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{SM: Note, up day as measured from prior day close} (per M Scott 11/11/11)
There is an interlock on signals B3, B4, B5. Once you get one of these signals you cannot have another one unless they are reset by an intervening S5 signal. After an S5 (break below the 21-day) you can now have another one of these signals. (per M Scott 11/11/11)</t>
        </r>
      </text>
    </comment>
    <comment ref="G14" authorId="0">
      <text>
        <r>
          <rPr>
            <b/>
            <sz val="9"/>
            <color indexed="81"/>
            <rFont val="Tahoma"/>
            <family val="2"/>
          </rPr>
          <t>Shawn Molodow:</t>
        </r>
        <r>
          <rPr>
            <sz val="9"/>
            <color indexed="81"/>
            <rFont val="Tahoma"/>
            <family val="2"/>
          </rPr>
          <t xml:space="preserve">
B6 = Intraday lows above 50-day and 50-day moving up (per M Scott 10/24/11)
{SM: assume 50d SMA is reviewed at EOD, either its more POS or not than previous day}
S9 = Break below the 50-day. Signal is generated if the index closes belwo the 50-day sma. Exception occurs on a shakeout (index closes in upper half of range) and closes within 1% of 50-day. S9 is reset by B6. (per M Scott 10/24/11)</t>
        </r>
      </text>
    </comment>
    <comment ref="I14" authorId="0">
      <text>
        <r>
          <rPr>
            <b/>
            <sz val="9"/>
            <color indexed="81"/>
            <rFont val="Tahoma"/>
            <family val="2"/>
          </rPr>
          <t>Shawn Molodow:</t>
        </r>
        <r>
          <rPr>
            <sz val="9"/>
            <color indexed="81"/>
            <rFont val="Tahoma"/>
            <family val="2"/>
          </rPr>
          <t xml:space="preserve">
B8 = Market makes a new high (a higher than the last marked high on MS chart) (per M Scott 10/24/11)
Note, the way MarketSmith and WONDA marks significant highs and lows on charts is that the labeled date must be the highest high or low within 9 days looking both forwards and backwards. This relates to buy signal B8 and sell Signal S12. (per M Scott 10/24/11)</t>
        </r>
      </text>
    </comment>
    <comment ref="U14" authorId="0">
      <text>
        <r>
          <rPr>
            <b/>
            <sz val="9"/>
            <color indexed="81"/>
            <rFont val="Tahoma"/>
            <family val="2"/>
          </rPr>
          <t>Shawn Molodow:</t>
        </r>
        <r>
          <rPr>
            <sz val="9"/>
            <color indexed="81"/>
            <rFont val="Tahoma"/>
            <family val="2"/>
          </rPr>
          <t xml:space="preserve">
reset by b6
</t>
        </r>
      </text>
    </comment>
    <comment ref="AF15" authorId="0">
      <text>
        <r>
          <rPr>
            <b/>
            <sz val="9"/>
            <color indexed="81"/>
            <rFont val="Tahoma"/>
            <family val="2"/>
          </rPr>
          <t>Shawn Molodow:</t>
        </r>
        <r>
          <rPr>
            <sz val="9"/>
            <color indexed="81"/>
            <rFont val="Tahoma"/>
            <family val="2"/>
          </rPr>
          <t xml:space="preserve">
Leaderboard chart:
Buy switch off:  Close below prior high</t>
        </r>
      </text>
    </comment>
    <comment ref="B16" authorId="0">
      <text>
        <r>
          <rPr>
            <b/>
            <sz val="9"/>
            <color indexed="81"/>
            <rFont val="Tahoma"/>
            <family val="2"/>
          </rPr>
          <t>Shawn Molodow:</t>
        </r>
        <r>
          <rPr>
            <sz val="9"/>
            <color indexed="81"/>
            <rFont val="Tahoma"/>
            <family val="2"/>
          </rPr>
          <t xml:space="preserve">
Leaderboard chart:
11th day FTD (measured from Oct 4 Rally Day)</t>
        </r>
      </text>
    </comment>
    <comment ref="AB16" authorId="0">
      <text>
        <r>
          <rPr>
            <b/>
            <sz val="9"/>
            <color indexed="81"/>
            <rFont val="Tahoma"/>
            <family val="2"/>
          </rPr>
          <t>Shawn Molodow:</t>
        </r>
        <r>
          <rPr>
            <sz val="9"/>
            <color indexed="81"/>
            <rFont val="Tahoma"/>
            <family val="2"/>
          </rPr>
          <t xml:space="preserve">
"Restraint Switch" - This switch goes on the day of a FTD. When on the exposure count is limited to +2. It is designed to keep you from getting too exposed too soon in a fledgling rally. When the market index closes 1.25% above the close of the FTD close the restraint switch goes off. This switch saves your bacon on the many rallies that struggle and quickly fail. (per M Scott 11/11/11)</t>
        </r>
      </text>
    </comment>
    <comment ref="AB17" authorId="0">
      <text>
        <r>
          <rPr>
            <b/>
            <sz val="9"/>
            <color indexed="81"/>
            <rFont val="Tahoma"/>
            <family val="2"/>
          </rPr>
          <t>Shawn Molodow:</t>
        </r>
        <r>
          <rPr>
            <sz val="9"/>
            <color indexed="81"/>
            <rFont val="Tahoma"/>
            <family val="2"/>
          </rPr>
          <t xml:space="preserve">
"Restraint Switch" - This switch goes on the day of a FTD. When on the exposure count is limited to +2. It is designed to keep you from getting too exposed too soon in a fledgling rally. When the market index closes 1.25% above the close of the FTD close the restraint switch goes off. This switch saves your bacon on the many rallies that struggle and quickly fail. (per M Scott 11/11/11)</t>
        </r>
      </text>
    </comment>
    <comment ref="AB18" authorId="0">
      <text>
        <r>
          <rPr>
            <b/>
            <sz val="9"/>
            <color indexed="81"/>
            <rFont val="Tahoma"/>
            <family val="2"/>
          </rPr>
          <t>Shawn Molodow:</t>
        </r>
        <r>
          <rPr>
            <sz val="9"/>
            <color indexed="81"/>
            <rFont val="Tahoma"/>
            <family val="2"/>
          </rPr>
          <t xml:space="preserve">
"Restraint Switch" - This switch goes on the day of a FTD. When on the exposure count is limited to +2. It is designed to keep you from getting too exposed too soon in a fledgling rally. When the market index closes 1.25% above the close of the FTD close the restraint switch goes off. This switch saves your bacon on the many rallies that struggle and quickly fail. (per M Scott 11/11/11)</t>
        </r>
      </text>
    </comment>
    <comment ref="C19" authorId="0">
      <text>
        <r>
          <rPr>
            <b/>
            <sz val="9"/>
            <color indexed="81"/>
            <rFont val="Tahoma"/>
            <family val="2"/>
          </rPr>
          <t>Shawn Molodow:</t>
        </r>
        <r>
          <rPr>
            <sz val="9"/>
            <color indexed="81"/>
            <rFont val="Tahoma"/>
            <family val="2"/>
          </rPr>
          <t xml:space="preserve">
Leaderboard chart:
14th day FTD (measured from Oct 4 Rally Day)</t>
        </r>
      </text>
    </comment>
    <comment ref="C23" authorId="0">
      <text>
        <r>
          <rPr>
            <b/>
            <sz val="9"/>
            <color indexed="81"/>
            <rFont val="Tahoma"/>
            <family val="2"/>
          </rPr>
          <t>Shawn Molodow:</t>
        </r>
        <r>
          <rPr>
            <sz val="9"/>
            <color indexed="81"/>
            <rFont val="Tahoma"/>
            <family val="2"/>
          </rPr>
          <t xml:space="preserve">
Leaderboard chart:
18th day FTD (measured from Oct 4 Rally Day)</t>
        </r>
      </text>
    </comment>
    <comment ref="I23" authorId="0">
      <text>
        <r>
          <rPr>
            <b/>
            <sz val="9"/>
            <color indexed="81"/>
            <rFont val="Tahoma"/>
            <family val="2"/>
          </rPr>
          <t>Shawn Molodow:</t>
        </r>
        <r>
          <rPr>
            <sz val="9"/>
            <color indexed="81"/>
            <rFont val="Tahoma"/>
            <family val="2"/>
          </rPr>
          <t xml:space="preserve">
B8 = Market makes a new high (a higher than the last marked high on MS chart) (per M Scott 10/24/11)
Note, the way MarketSmith and WONDA marks significant highs and lows on charts is that the labeled date must be the highest high or low within 9 days looking both forwards and backwards. This relates to buy signal B8 and sell Signal S12. (per M Scott 10/24/11)</t>
        </r>
      </text>
    </comment>
    <comment ref="D27" authorId="0">
      <text>
        <r>
          <rPr>
            <b/>
            <sz val="9"/>
            <color indexed="81"/>
            <rFont val="Tahoma"/>
            <family val="2"/>
          </rPr>
          <t>Shawn Molodow:</t>
        </r>
        <r>
          <rPr>
            <sz val="9"/>
            <color indexed="81"/>
            <rFont val="Tahoma"/>
            <family val="2"/>
          </rPr>
          <t xml:space="preserve">
reset by s5
</t>
        </r>
      </text>
    </comment>
    <comment ref="E27" authorId="0">
      <text>
        <r>
          <rPr>
            <b/>
            <sz val="9"/>
            <color indexed="81"/>
            <rFont val="Tahoma"/>
            <family val="2"/>
          </rPr>
          <t>Shawn Molodow:</t>
        </r>
        <r>
          <rPr>
            <sz val="9"/>
            <color indexed="81"/>
            <rFont val="Tahoma"/>
            <family val="2"/>
          </rPr>
          <t xml:space="preserve">
reset by s5
</t>
        </r>
      </text>
    </comment>
    <comment ref="F27" authorId="0">
      <text>
        <r>
          <rPr>
            <b/>
            <sz val="9"/>
            <color indexed="81"/>
            <rFont val="Tahoma"/>
            <family val="2"/>
          </rPr>
          <t>Shawn Molodow:</t>
        </r>
        <r>
          <rPr>
            <sz val="9"/>
            <color indexed="81"/>
            <rFont val="Tahoma"/>
            <family val="2"/>
          </rPr>
          <t xml:space="preserve">
reset by s5
</t>
        </r>
      </text>
    </comment>
    <comment ref="Q27" authorId="0">
      <text>
        <r>
          <rPr>
            <b/>
            <sz val="9"/>
            <color indexed="81"/>
            <rFont val="Tahoma"/>
            <family val="2"/>
          </rPr>
          <t>Shawn Molodow:</t>
        </r>
        <r>
          <rPr>
            <sz val="9"/>
            <color indexed="81"/>
            <rFont val="Tahoma"/>
            <family val="2"/>
          </rPr>
          <t xml:space="preserve">
S5 = Break Below 21-day ema. Index close 0.2% below 21-day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t>
        </r>
      </text>
    </comment>
    <comment ref="C29" authorId="0">
      <text>
        <r>
          <rPr>
            <b/>
            <sz val="9"/>
            <color indexed="81"/>
            <rFont val="Tahoma"/>
            <family val="2"/>
          </rPr>
          <t>Shawn Molodow:</t>
        </r>
        <r>
          <rPr>
            <sz val="9"/>
            <color indexed="81"/>
            <rFont val="Tahoma"/>
            <family val="2"/>
          </rPr>
          <t xml:space="preserve">
Leaderboard chart:
23rd day FTD (measured from Oct 4 Rally Day)</t>
        </r>
      </text>
    </comment>
    <comment ref="D30" authorId="0">
      <text>
        <r>
          <rPr>
            <b/>
            <sz val="9"/>
            <color indexed="81"/>
            <rFont val="Tahoma"/>
            <family val="2"/>
          </rPr>
          <t>Shawn Molodow:</t>
        </r>
        <r>
          <rPr>
            <sz val="9"/>
            <color indexed="81"/>
            <rFont val="Tahoma"/>
            <family val="2"/>
          </rPr>
          <t xml:space="preserve">
Not a B3 b/c it was a down day:
Someone asked why a particular day was not a B3 signal (intraday lows above the 21-day). B3,4,5,6 signals can only occur on an up day. The day in question was a down day with lows above the 21-day.
{SM: Note, up day as measured from prior day close} 
</t>
        </r>
      </text>
    </comment>
    <comment ref="D31" authorId="0">
      <text>
        <r>
          <rPr>
            <b/>
            <sz val="9"/>
            <color indexed="81"/>
            <rFont val="Tahoma"/>
            <family val="2"/>
          </rPr>
          <t>Shawn Molodow:</t>
        </r>
        <r>
          <rPr>
            <sz val="9"/>
            <color indexed="81"/>
            <rFont val="Tahoma"/>
            <family val="2"/>
          </rPr>
          <t xml:space="preserve">
B3 = index intraday lows above 21 day eMA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{SM: Note, up day as measured from prior day close} (per M Scott 11/11/11)
There is an interlock on signals B3, B4, B5. Once you get one of these signals you cannot have another one unless they are reset by an intervening S5 signal. After an S5 (break below the 21-day) you can now have another one of these signals. (per M Scott 11/11/11)</t>
        </r>
      </text>
    </comment>
    <comment ref="Q31" authorId="0">
      <text>
        <r>
          <rPr>
            <b/>
            <sz val="9"/>
            <color indexed="81"/>
            <rFont val="Tahoma"/>
            <family val="2"/>
          </rPr>
          <t>Shawn Molodow:</t>
        </r>
        <r>
          <rPr>
            <sz val="9"/>
            <color indexed="81"/>
            <rFont val="Tahoma"/>
            <family val="2"/>
          </rPr>
          <t xml:space="preserve">
reset by b3
</t>
        </r>
      </text>
    </comment>
    <comment ref="R31" authorId="0">
      <text>
        <r>
          <rPr>
            <b/>
            <sz val="9"/>
            <color indexed="81"/>
            <rFont val="Tahoma"/>
            <family val="2"/>
          </rPr>
          <t>Shawn Molodow:</t>
        </r>
        <r>
          <rPr>
            <sz val="9"/>
            <color indexed="81"/>
            <rFont val="Tahoma"/>
            <family val="2"/>
          </rPr>
          <t xml:space="preserve">
reset by b3
</t>
        </r>
      </text>
    </comment>
    <comment ref="S31" authorId="0">
      <text>
        <r>
          <rPr>
            <b/>
            <sz val="9"/>
            <color indexed="81"/>
            <rFont val="Tahoma"/>
            <family val="2"/>
          </rPr>
          <t>Shawn Molodow:</t>
        </r>
        <r>
          <rPr>
            <sz val="9"/>
            <color indexed="81"/>
            <rFont val="Tahoma"/>
            <family val="2"/>
          </rPr>
          <t xml:space="preserve">
reset by b3
</t>
        </r>
      </text>
    </comment>
    <comment ref="T31" authorId="0">
      <text>
        <r>
          <rPr>
            <b/>
            <sz val="9"/>
            <color indexed="81"/>
            <rFont val="Tahoma"/>
            <family val="2"/>
          </rPr>
          <t>Shawn Molodow:</t>
        </r>
        <r>
          <rPr>
            <sz val="9"/>
            <color indexed="81"/>
            <rFont val="Tahoma"/>
            <family val="2"/>
          </rPr>
          <t xml:space="preserve">
reset by b3
</t>
        </r>
      </text>
    </comment>
    <comment ref="AB31" authorId="0">
      <text>
        <r>
          <rPr>
            <b/>
            <sz val="9"/>
            <color indexed="81"/>
            <rFont val="Tahoma"/>
            <family val="2"/>
          </rPr>
          <t>Shawn Molodow:</t>
        </r>
        <r>
          <rPr>
            <sz val="9"/>
            <color indexed="81"/>
            <rFont val="Tahoma"/>
            <family val="2"/>
          </rPr>
          <t xml:space="preserve">
capped at +5
The count is +5 fully invested. Distribution Count is 3. We just had a B3 buy signal today which is non actionable because the Exposure Count is already maxed out at +5. (per M Scott 11/7/11)</t>
        </r>
      </text>
    </comment>
    <comment ref="D33" authorId="0">
      <text>
        <r>
          <rPr>
            <b/>
            <sz val="9"/>
            <color indexed="81"/>
            <rFont val="Tahoma"/>
            <family val="2"/>
          </rPr>
          <t>Shawn Molodow:</t>
        </r>
        <r>
          <rPr>
            <sz val="9"/>
            <color indexed="81"/>
            <rFont val="Tahoma"/>
            <family val="2"/>
          </rPr>
          <t xml:space="preserve">
reset by s5
</t>
        </r>
      </text>
    </comment>
    <comment ref="E33" authorId="0">
      <text>
        <r>
          <rPr>
            <b/>
            <sz val="9"/>
            <color indexed="81"/>
            <rFont val="Tahoma"/>
            <family val="2"/>
          </rPr>
          <t>Shawn Molodow:</t>
        </r>
        <r>
          <rPr>
            <sz val="9"/>
            <color indexed="81"/>
            <rFont val="Tahoma"/>
            <family val="2"/>
          </rPr>
          <t xml:space="preserve">
reset by s5
</t>
        </r>
      </text>
    </comment>
    <comment ref="F33" authorId="0">
      <text>
        <r>
          <rPr>
            <b/>
            <sz val="9"/>
            <color indexed="81"/>
            <rFont val="Tahoma"/>
            <family val="2"/>
          </rPr>
          <t>Shawn Molodow:</t>
        </r>
        <r>
          <rPr>
            <sz val="9"/>
            <color indexed="81"/>
            <rFont val="Tahoma"/>
            <family val="2"/>
          </rPr>
          <t xml:space="preserve">
reset by s5
</t>
        </r>
      </text>
    </comment>
    <comment ref="Q33" authorId="0">
      <text>
        <r>
          <rPr>
            <b/>
            <sz val="9"/>
            <color indexed="81"/>
            <rFont val="Tahoma"/>
            <family val="2"/>
          </rPr>
          <t>Shawn Molodow:</t>
        </r>
        <r>
          <rPr>
            <sz val="9"/>
            <color indexed="81"/>
            <rFont val="Tahoma"/>
            <family val="2"/>
          </rPr>
          <t xml:space="preserve">
S5 = Break Below 21-day ema. Index close 0.2% below 21-day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t>
        </r>
      </text>
    </comment>
    <comment ref="D35" authorId="0">
      <text>
        <r>
          <rPr>
            <b/>
            <sz val="9"/>
            <color indexed="81"/>
            <rFont val="Tahoma"/>
            <family val="2"/>
          </rPr>
          <t>Shawn Molodow:</t>
        </r>
        <r>
          <rPr>
            <sz val="9"/>
            <color indexed="81"/>
            <rFont val="Tahoma"/>
            <family val="2"/>
          </rPr>
          <t xml:space="preserve">
B3 = index intraday lows above 21 day eMA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{SM: Note, up day as measured from prior day close} (per M Scott 11/11/11)
There is an interlock on signals B3, B4, B5. Once you get one of these signals you cannot have another one unless they are reset by an intervening S5 signal. After an S5 (break below the 21-day) you can now have another one of these signals. (per M Scott 11/11/11)</t>
        </r>
      </text>
    </comment>
    <comment ref="Q35" authorId="0">
      <text>
        <r>
          <rPr>
            <b/>
            <sz val="9"/>
            <color indexed="81"/>
            <rFont val="Tahoma"/>
            <family val="2"/>
          </rPr>
          <t>Shawn Molodow:</t>
        </r>
        <r>
          <rPr>
            <sz val="9"/>
            <color indexed="81"/>
            <rFont val="Tahoma"/>
            <family val="2"/>
          </rPr>
          <t xml:space="preserve">
reset by b3
</t>
        </r>
      </text>
    </comment>
    <comment ref="R35" authorId="0">
      <text>
        <r>
          <rPr>
            <b/>
            <sz val="9"/>
            <color indexed="81"/>
            <rFont val="Tahoma"/>
            <family val="2"/>
          </rPr>
          <t>Shawn Molodow:</t>
        </r>
        <r>
          <rPr>
            <sz val="9"/>
            <color indexed="81"/>
            <rFont val="Tahoma"/>
            <family val="2"/>
          </rPr>
          <t xml:space="preserve">
reset by b3
</t>
        </r>
      </text>
    </comment>
    <comment ref="S35" authorId="0">
      <text>
        <r>
          <rPr>
            <b/>
            <sz val="9"/>
            <color indexed="81"/>
            <rFont val="Tahoma"/>
            <family val="2"/>
          </rPr>
          <t>Shawn Molodow:</t>
        </r>
        <r>
          <rPr>
            <sz val="9"/>
            <color indexed="81"/>
            <rFont val="Tahoma"/>
            <family val="2"/>
          </rPr>
          <t xml:space="preserve">
reset by b3
</t>
        </r>
      </text>
    </comment>
    <comment ref="T35" authorId="0">
      <text>
        <r>
          <rPr>
            <b/>
            <sz val="9"/>
            <color indexed="81"/>
            <rFont val="Tahoma"/>
            <family val="2"/>
          </rPr>
          <t>Shawn Molodow:</t>
        </r>
        <r>
          <rPr>
            <sz val="9"/>
            <color indexed="81"/>
            <rFont val="Tahoma"/>
            <family val="2"/>
          </rPr>
          <t xml:space="preserve">
reset by b3
</t>
        </r>
      </text>
    </comment>
  </commentList>
</comments>
</file>

<file path=xl/comments2.xml><?xml version="1.0" encoding="utf-8"?>
<comments xmlns="http://schemas.openxmlformats.org/spreadsheetml/2006/main">
  <authors>
    <author>Shawn Molodow</author>
  </authors>
  <commentList>
    <comment ref="B1" authorId="0">
      <text>
        <r>
          <rPr>
            <b/>
            <sz val="9"/>
            <color indexed="81"/>
            <rFont val="Tahoma"/>
            <family val="2"/>
          </rPr>
          <t>Shawn Molodow:</t>
        </r>
        <r>
          <rPr>
            <sz val="9"/>
            <color indexed="81"/>
            <rFont val="Tahoma"/>
            <family val="2"/>
          </rPr>
          <t xml:space="preserve">
Bill O'Neil and his portfolio managers place the most weight on the NASDAQ market. The procedure they use when a FTD occurs on a different index such as the NYSE Composite is to pay attention to whatever index had the FTD but shift over to the NASDAQ as soon as they can. Procedurally, they wait until the exposure count on the NASDAQ matches the exposure count on whatever index had the FTD. At this point they move to the NASDAQ for the remainder of the rally. They will still pay attention to other markets for signs of weakness to decide if more caution is advised. Also none of this obviates the need to pay attention to what the leading stocks are doing. (per M Scott 11/3/11)</t>
        </r>
      </text>
    </comment>
    <comment ref="AJ1" authorId="0">
      <text>
        <r>
          <rPr>
            <b/>
            <sz val="9"/>
            <color indexed="81"/>
            <rFont val="Tahoma"/>
            <family val="2"/>
          </rPr>
          <t>Shawn Molodow:</t>
        </r>
        <r>
          <rPr>
            <sz val="9"/>
            <color indexed="81"/>
            <rFont val="Tahoma"/>
            <family val="2"/>
          </rPr>
          <t xml:space="preserve">
"Power Trend Switch"  this switch is turned on if the 21-day ema remains above the 50-day for 25 days in a row and no S9 signal (break below the 50-day) has occurred during that 25 day period. With the Power Trend switch “on” a floor of +1 is established on the exposure count. The exposure count maximum is also allowed to go to +7. {SM: notice this is an exception to the *normal* rule}. The larger count does not mean you increase your exposure more than 100% but the larger count and the floor are designed to keep you in the market with the inevitable tough periods or pull backs that can occur when the market moves this far so fast. We make most of our money in Power Trends and this switch is designed to maximize your ability to withstand the volatile nature of the market when the money making possibilities are the greatest</t>
        </r>
      </text>
    </comment>
    <comment ref="AJ2" authorId="0">
      <text>
        <r>
          <rPr>
            <b/>
            <sz val="9"/>
            <color indexed="81"/>
            <rFont val="Tahoma"/>
            <family val="2"/>
          </rPr>
          <t>Shawn Molodow:</t>
        </r>
        <r>
          <rPr>
            <sz val="9"/>
            <color indexed="81"/>
            <rFont val="Tahoma"/>
            <family val="2"/>
          </rPr>
          <t xml:space="preserve">
"Power Trend Switch"  this switch is turned on if the 21-day ema remains above the 50-day for 25 days in a row and no S9 signal (break below the 50-day) has occurred during that 25 day period. With the Power Trend switch “on” a floor of +1 is established on the exposure count. The exposure count maximum is also allowed to go to +7. {SM: notice this is an exception to the *normal* rule}. The larger count does not mean you increase your exposure more than 100% but the larger count and the floor are designed to keep you in the market with the inevitable tough periods or pull backs that can occur when the market moves this far so fast. We make most of our money in Power Trends and this switch is designed to maximize your ability to withstand the volatile nature of the market when the money making possibilities are the greatest</t>
        </r>
      </text>
    </comment>
    <comment ref="B3" authorId="0">
      <text>
        <r>
          <rPr>
            <b/>
            <sz val="9"/>
            <color indexed="81"/>
            <rFont val="Tahoma"/>
            <family val="2"/>
          </rPr>
          <t>Shawn Molodow:</t>
        </r>
        <r>
          <rPr>
            <sz val="9"/>
            <color indexed="81"/>
            <rFont val="Tahoma"/>
            <family val="2"/>
          </rPr>
          <t xml:space="preserve">
FTD: 1.25% after 1/1/2000; 1% prior to this date (per M. Scott, 10/24/11)</t>
        </r>
      </text>
    </comment>
    <comment ref="C3" authorId="0">
      <text>
        <r>
          <rPr>
            <b/>
            <sz val="9"/>
            <color indexed="81"/>
            <rFont val="Tahoma"/>
            <family val="2"/>
          </rPr>
          <t>Shawn Molodow:</t>
        </r>
        <r>
          <rPr>
            <sz val="9"/>
            <color indexed="81"/>
            <rFont val="Tahoma"/>
            <family val="2"/>
          </rPr>
          <t xml:space="preserve">
Additional FTD that occurs w/n 25d following an initial FTD (per M Scott 10/24/11)
We do not count B2 signals after the 25th day of the advance </t>
        </r>
        <r>
          <rPr>
            <i/>
            <sz val="9"/>
            <color indexed="81"/>
            <rFont val="Tahoma"/>
            <family val="2"/>
          </rPr>
          <t>{SM: needs to be measured from FTD, not Rally day, to make 1/24 statement from above consistent}</t>
        </r>
        <r>
          <rPr>
            <sz val="9"/>
            <color indexed="81"/>
            <rFont val="Tahoma"/>
            <family val="2"/>
          </rPr>
          <t>. B7 days or Accumulation Day signals are then counted. An Accumulation Day B7 signal is a FTD-type day with extra requirements. Volume must be above average and we must be at a 13-week high and close in the upper 25% of the range. (per M Scott 11/3/11)
{SM: confirm whether days are measured from FTD or Rally Day b/c Leaderboard chart measures 11th day FTD, 23rd day FTD, etc. from the Rally Day, not FTD}</t>
        </r>
      </text>
    </comment>
    <comment ref="D3" authorId="0">
      <text>
        <r>
          <rPr>
            <b/>
            <sz val="9"/>
            <color indexed="81"/>
            <rFont val="Tahoma"/>
            <family val="2"/>
          </rPr>
          <t>Shawn Molodow:</t>
        </r>
        <r>
          <rPr>
            <sz val="9"/>
            <color indexed="81"/>
            <rFont val="Tahoma"/>
            <family val="2"/>
          </rPr>
          <t xml:space="preserve">
B3 = index intraday lows above 21 day eMA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t>
        </r>
        <r>
          <rPr>
            <i/>
            <sz val="9"/>
            <color indexed="81"/>
            <rFont val="Tahoma"/>
            <family val="2"/>
          </rPr>
          <t xml:space="preserve">{SM: Note, up day as measured from prior day close} </t>
        </r>
        <r>
          <rPr>
            <sz val="9"/>
            <color indexed="81"/>
            <rFont val="Tahoma"/>
            <family val="2"/>
          </rPr>
          <t>(per M Scott 11/11/11)
There is an interlock on signals B3, B4, B5. Once you get one of these signals you cannot have another one unless they are reset by an intervening S5 signal. After an S5 (break below the 21-day) you can now have another one of these signals. (per M Scott 11/11/11)</t>
        </r>
      </text>
    </comment>
    <comment ref="E3" authorId="0">
      <text>
        <r>
          <rPr>
            <b/>
            <sz val="9"/>
            <color indexed="81"/>
            <rFont val="Tahoma"/>
            <family val="2"/>
          </rPr>
          <t>Shawn Molodow:</t>
        </r>
        <r>
          <rPr>
            <sz val="9"/>
            <color indexed="81"/>
            <rFont val="Tahoma"/>
            <family val="2"/>
          </rPr>
          <t xml:space="preserve">
B4 = Index trending above 21 day eMA (intraday lows continuously above 21 day for 5 days)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{SM: Note, up day as measured from prior day close} (per M Scott 11/11/11)
There is an interlock on signals B3, B4, B5. Once you get one of these signals you cannot have another one unless they are reset by an intervening S5 signal. After an S5 (break below the 21-day) you can now have another one of these signals. (per M Scott 11/11/11)</t>
        </r>
      </text>
    </comment>
    <comment ref="F3" authorId="0">
      <text>
        <r>
          <rPr>
            <b/>
            <sz val="9"/>
            <color indexed="81"/>
            <rFont val="Tahoma"/>
            <family val="2"/>
          </rPr>
          <t>Shawn Molodow:</t>
        </r>
        <r>
          <rPr>
            <sz val="9"/>
            <color indexed="81"/>
            <rFont val="Tahoma"/>
            <family val="2"/>
          </rPr>
          <t xml:space="preserve">
B5 = Living above the 21-day (intraday lows continuously above 21-day for 10 days)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Someone asked why a particular day was not a B3 signal (intraday lows above the 21-day). B3,4,5,6 signals can only occur on an up day. The day in question was a down day with lows above the 21-day. </t>
        </r>
        <r>
          <rPr>
            <i/>
            <sz val="9"/>
            <color indexed="81"/>
            <rFont val="Tahoma"/>
            <family val="2"/>
          </rPr>
          <t>{SM: Note, up day as measured from prior day close}</t>
        </r>
        <r>
          <rPr>
            <sz val="9"/>
            <color indexed="81"/>
            <rFont val="Tahoma"/>
            <family val="2"/>
          </rPr>
          <t xml:space="preserve"> (per M Scott 11/11/11)
There is an interlock on signals B3, B4, B5. Once you get one of these signals you cannot have another one unless they are reset by an intervening S5 signal. After an S5 (break below the 21-day) you can now have another one of these signals. (per M Scott 11/11/11)</t>
        </r>
      </text>
    </comment>
    <comment ref="G3" authorId="0">
      <text>
        <r>
          <rPr>
            <b/>
            <sz val="9"/>
            <color indexed="81"/>
            <rFont val="Tahoma"/>
            <family val="2"/>
          </rPr>
          <t>Shawn Molodow:</t>
        </r>
        <r>
          <rPr>
            <sz val="9"/>
            <color indexed="81"/>
            <rFont val="Tahoma"/>
            <family val="2"/>
          </rPr>
          <t xml:space="preserve">
B6 = Intraday lows above 50-day and 50-day moving up (per M Scott 10/24/11)
</t>
        </r>
        <r>
          <rPr>
            <i/>
            <sz val="9"/>
            <color indexed="81"/>
            <rFont val="Tahoma"/>
            <family val="2"/>
          </rPr>
          <t xml:space="preserve">{SM: assume 50d SMA is reviewed at EOD, either its more POS or not than previous day}
</t>
        </r>
        <r>
          <rPr>
            <sz val="9"/>
            <color indexed="81"/>
            <rFont val="Tahoma"/>
            <family val="2"/>
          </rPr>
          <t>S9 = Break below the 50-day. Signal is generated if the index closes belwo the 50-day sma. Exception occurs on a shakeout (index closes in upper half of range) and closes within 1% of 50-day. S9 is reset by B6. (per M Scott 10/24/11)</t>
        </r>
      </text>
    </comment>
    <comment ref="H3" authorId="0">
      <text>
        <r>
          <rPr>
            <b/>
            <sz val="9"/>
            <color indexed="81"/>
            <rFont val="Tahoma"/>
            <family val="2"/>
          </rPr>
          <t>Shawn Molodow:</t>
        </r>
        <r>
          <rPr>
            <sz val="9"/>
            <color indexed="81"/>
            <rFont val="Tahoma"/>
            <family val="2"/>
          </rPr>
          <t xml:space="preserve">
B7 = Accumulation day, after 25 days after a FTD an accumulation day is a FTD like event that additionally must close in the upper 25% of the range and close above a 13-week high (per M Scott 10/24/11)
We do not count B2 signals after the 25th day of the advance. B7 days or Accumulation Day signals are then counted. An Accumulation Day B7 signal is a FTD-type day with extra requirements. Volume must be above average and we must be at a 13-week high and close in the upper 25% of the range. (per M Scott 11/3/11)
</t>
        </r>
        <r>
          <rPr>
            <i/>
            <sz val="9"/>
            <color indexed="81"/>
            <rFont val="Tahoma"/>
            <family val="2"/>
          </rPr>
          <t xml:space="preserve">{SM: comparing 20d vs 50d to IBD Leaderboard $COMPQX charts shared by M Scott, indicates that IBD is using 50d MA on volume for charts}
</t>
        </r>
      </text>
    </comment>
    <comment ref="I3" authorId="0">
      <text>
        <r>
          <rPr>
            <b/>
            <sz val="9"/>
            <color indexed="81"/>
            <rFont val="Tahoma"/>
            <family val="2"/>
          </rPr>
          <t>Shawn Molodow:</t>
        </r>
        <r>
          <rPr>
            <sz val="9"/>
            <color indexed="81"/>
            <rFont val="Tahoma"/>
            <family val="2"/>
          </rPr>
          <t xml:space="preserve">
B8 = Market makes a new high (a higher than the last marked high on MS chart) (per M Scott 10/24/11)
Note, the way MarketSmith and WONDA marks significant highs and lows on charts is that the labeled date must be the highest high or low within 9 days looking both forwards and backwards. This relates to buy signal B8 and sell Signal S12. (per M Scott 10/24/11)</t>
        </r>
      </text>
    </comment>
    <comment ref="J3" authorId="0">
      <text>
        <r>
          <rPr>
            <b/>
            <sz val="9"/>
            <color indexed="81"/>
            <rFont val="Tahoma"/>
            <family val="2"/>
          </rPr>
          <t>Shawn Molodow:</t>
        </r>
        <r>
          <rPr>
            <sz val="9"/>
            <color indexed="81"/>
            <rFont val="Tahoma"/>
            <family val="2"/>
          </rPr>
          <t xml:space="preserve">
B9 = Downside Reversal Buyback, If a S11 sell signal occurs this buy back signal occurs if the index closes above the intraday high of the downside reversal within two trading days (per M Scott 10/24/11)</t>
        </r>
      </text>
    </comment>
    <comment ref="K3" authorId="0">
      <text>
        <r>
          <rPr>
            <b/>
            <sz val="9"/>
            <color indexed="81"/>
            <rFont val="Tahoma"/>
            <family val="2"/>
          </rPr>
          <t>Shawn Molodow:</t>
        </r>
        <r>
          <rPr>
            <sz val="9"/>
            <color indexed="81"/>
            <rFont val="Tahoma"/>
            <family val="2"/>
          </rPr>
          <t xml:space="preserve">
B10 = Distribution day fall off. When an old distribution day falls out of a 25-day window the distribution count is decremented. When the count drops to 4 as long as the index closes above the 21-day ema and the Buy Switch is On (per M Scott 10/24/11)
</t>
        </r>
        <r>
          <rPr>
            <i/>
            <sz val="9"/>
            <color indexed="81"/>
            <rFont val="Tahoma"/>
            <family val="2"/>
          </rPr>
          <t xml:space="preserve">
{SM: confirm whether days are measured from FTD or Rally Day b/c Leaderboard chart measures 11th day FTD, 23rd day FTD, etc. from the Rally Day, not FTD}</t>
        </r>
      </text>
    </comment>
    <comment ref="M3" authorId="0">
      <text>
        <r>
          <rPr>
            <b/>
            <sz val="9"/>
            <color indexed="81"/>
            <rFont val="Tahoma"/>
            <family val="2"/>
          </rPr>
          <t>Shawn Molodow:</t>
        </r>
        <r>
          <rPr>
            <sz val="9"/>
            <color indexed="81"/>
            <rFont val="Tahoma"/>
            <family val="2"/>
          </rPr>
          <t xml:space="preserve">
S1 = Close below FTD lows (per M Scott 10/24/11)</t>
        </r>
      </text>
    </comment>
    <comment ref="N3" authorId="0">
      <text>
        <r>
          <rPr>
            <b/>
            <sz val="9"/>
            <color indexed="81"/>
            <rFont val="Tahoma"/>
            <family val="2"/>
          </rPr>
          <t>Shawn Molodow:</t>
        </r>
        <r>
          <rPr>
            <sz val="9"/>
            <color indexed="81"/>
            <rFont val="Tahoma"/>
            <family val="2"/>
          </rPr>
          <t xml:space="preserve">
S2 = Failed Rally Attempt, undercutting day-1 of the rally. Market Exposure forced to zero. (per M Scott 10/24/11)</t>
        </r>
      </text>
    </comment>
    <comment ref="O3" authorId="0">
      <text>
        <r>
          <rPr>
            <b/>
            <sz val="9"/>
            <color indexed="81"/>
            <rFont val="Tahoma"/>
            <family val="2"/>
          </rPr>
          <t>Shawn Molodow:</t>
        </r>
        <r>
          <rPr>
            <sz val="9"/>
            <color indexed="81"/>
            <rFont val="Tahoma"/>
            <family val="2"/>
          </rPr>
          <t xml:space="preserve">
S3 = Full Distribution Count minus 1. Full distribution count means six days of distribution within the last 25 days. There are some esoteric ways that distribution can be removed from the count that I may go into sometime. (per M Scott 10/24/11)
The distribution count is reset to zero on the initial FTD or B1 signal. This occurred on the NASDAQ on 10/18/11. We have had three days of distribution since this date. We count all distribution days in a 25 day window or since the FTD. We also drop off distribution days out of the count if the market intraday high exceeds the close of a distribution day by 6%. If the market moves up that far that particular distribution day has less meaning to the whole picture. (per M Scott 11/3/11)
</t>
        </r>
        <r>
          <rPr>
            <i/>
            <sz val="9"/>
            <color indexed="81"/>
            <rFont val="Tahoma"/>
            <family val="2"/>
          </rPr>
          <t>{SM: confirm whether days are measured from FTD or Rally Day b/c Leaderboard chart measures 11th day FTD, 23rd day FTD, etc. from the Rally Day, not FTD}</t>
        </r>
      </text>
    </comment>
    <comment ref="P3" authorId="0">
      <text>
        <r>
          <rPr>
            <b/>
            <sz val="9"/>
            <color indexed="81"/>
            <rFont val="Tahoma"/>
            <family val="2"/>
          </rPr>
          <t>Shawn Molodow:</t>
        </r>
        <r>
          <rPr>
            <sz val="9"/>
            <color indexed="81"/>
            <rFont val="Tahoma"/>
            <family val="2"/>
          </rPr>
          <t xml:space="preserve">
S4 = Full Distribution (Count = 6). This rule is applied again if more distribution occurs up to a maximum of Distribution Count = 8 (per M Scott 10/24/11)</t>
        </r>
      </text>
    </comment>
    <comment ref="Q3" authorId="0">
      <text>
        <r>
          <rPr>
            <b/>
            <sz val="9"/>
            <color indexed="81"/>
            <rFont val="Tahoma"/>
            <family val="2"/>
          </rPr>
          <t>Shawn Molodow:</t>
        </r>
        <r>
          <rPr>
            <sz val="9"/>
            <color indexed="81"/>
            <rFont val="Tahoma"/>
            <family val="2"/>
          </rPr>
          <t xml:space="preserve">
S5 = Break Below 21-day ema. Index close 0.2% below 21-day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
</t>
        </r>
      </text>
    </comment>
    <comment ref="R3" authorId="0">
      <text>
        <r>
          <rPr>
            <b/>
            <sz val="9"/>
            <color indexed="81"/>
            <rFont val="Tahoma"/>
            <family val="2"/>
          </rPr>
          <t>Shawn Molodow:</t>
        </r>
        <r>
          <rPr>
            <sz val="9"/>
            <color indexed="81"/>
            <rFont val="Tahoma"/>
            <family val="2"/>
          </rPr>
          <t xml:space="preserve">
S6 = Overdue break of 21-day. If index has been trending above the 21-day for 25 days or more, this sell signal is generated if the close is 0.2% or more below the 21-day. (per M Scott 10/24/11)
</t>
        </r>
        <r>
          <rPr>
            <i/>
            <sz val="9"/>
            <color indexed="81"/>
            <rFont val="Tahoma"/>
            <family val="2"/>
          </rPr>
          <t xml:space="preserve">{SM: presumably, 21d is 21d EMA}
</t>
        </r>
        <r>
          <rPr>
            <sz val="9"/>
            <color indexed="81"/>
            <rFont val="Tahoma"/>
            <family val="2"/>
          </rPr>
          <t>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t>
        </r>
      </text>
    </comment>
    <comment ref="S3" authorId="0">
      <text>
        <r>
          <rPr>
            <b/>
            <sz val="9"/>
            <color indexed="81"/>
            <rFont val="Tahoma"/>
            <family val="2"/>
          </rPr>
          <t>Shawn Molodow:</t>
        </r>
        <r>
          <rPr>
            <sz val="9"/>
            <color indexed="81"/>
            <rFont val="Tahoma"/>
            <family val="2"/>
          </rPr>
          <t xml:space="preserve">
S7 = Trending below the 21-day. Sell signal generated on the 5th consecutive day that the intraday high of the index is below the 21-day ema.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t>
        </r>
      </text>
    </comment>
    <comment ref="T3" authorId="0">
      <text>
        <r>
          <rPr>
            <b/>
            <sz val="9"/>
            <color indexed="81"/>
            <rFont val="Tahoma"/>
            <family val="2"/>
          </rPr>
          <t>Shawn Molodow:</t>
        </r>
        <r>
          <rPr>
            <sz val="9"/>
            <color indexed="81"/>
            <rFont val="Tahoma"/>
            <family val="2"/>
          </rPr>
          <t xml:space="preserve">
S8 = Living Below the 21-day. Signal generated on the 10th consecutive day the intraday high is below the 21-day ema (per M Scott 10/24/11)
A B3 signal (lows above the 21-day) comes whenever it comes and sometime before the FTD. You cannot count another B3 signal in the advance unless an S5 signal (closing below the 21-day) occurs. After the S5 reset another B3 signal can be counted. This reset by S5 works the same with B3, B4, B5 signals. On the flip side of the market S5, S6, S7, S8 signals are reset by a B3 signal. This means you cannot count additional S5, S6, S7, S8 signals until the B3 reset. (per M Scott 11/3/11)</t>
        </r>
      </text>
    </comment>
    <comment ref="U3" authorId="0">
      <text>
        <r>
          <rPr>
            <b/>
            <sz val="9"/>
            <color indexed="81"/>
            <rFont val="Tahoma"/>
            <family val="2"/>
          </rPr>
          <t>Shawn Molodow:</t>
        </r>
        <r>
          <rPr>
            <sz val="9"/>
            <color indexed="81"/>
            <rFont val="Tahoma"/>
            <family val="2"/>
          </rPr>
          <t xml:space="preserve">
S9 = Break below the 50-day. Signal is generated if the index closes below the 50-day sma. Exception occurs on a shakeout (index closes in upper half of range) and closes within 1% of 50-day. S9 is reset by B6. (per M Scott 10/24/11)
B6 = Intraday lows above 50-day and 50-day moving up (per M Scott 10/24/11)
{SM: assume 50d SMA is reviewed at EOD, either its more POS or not than previous day}</t>
        </r>
      </text>
    </comment>
    <comment ref="V3" authorId="0">
      <text>
        <r>
          <rPr>
            <b/>
            <sz val="9"/>
            <color indexed="81"/>
            <rFont val="Tahoma"/>
            <family val="2"/>
          </rPr>
          <t>Shawn Molodow:</t>
        </r>
        <r>
          <rPr>
            <sz val="9"/>
            <color indexed="81"/>
            <rFont val="Tahoma"/>
            <family val="2"/>
          </rPr>
          <t xml:space="preserve">
S10 = Bad Break. Signal generated on a downward 2.5% or greater move and the close is in the lower 25% of the day's range and the intraday high is below the 21-day ema. (per M Scott 10/24/11)
</t>
        </r>
        <r>
          <rPr>
            <i/>
            <sz val="9"/>
            <color indexed="81"/>
            <rFont val="Tahoma"/>
            <family val="2"/>
          </rPr>
          <t>{SM: notice volume is not a requirement, therefore low volume gap downs are picked up by this signal}</t>
        </r>
      </text>
    </comment>
    <comment ref="W3" authorId="0">
      <text>
        <r>
          <rPr>
            <b/>
            <sz val="9"/>
            <color indexed="81"/>
            <rFont val="Tahoma"/>
            <family val="2"/>
          </rPr>
          <t>Shawn Molodow:</t>
        </r>
        <r>
          <rPr>
            <sz val="9"/>
            <color indexed="81"/>
            <rFont val="Tahoma"/>
            <family val="2"/>
          </rPr>
          <t xml:space="preserve">
S11 Downside Reversal Day. Occurs when we are within 13 weeks of a new intraday high, the index closes in the bottom 25% of range, Closes down for the day, Volume is above average, and spread is 0.75% or higher. (per M Scott 10/24/11)
</t>
        </r>
        <r>
          <rPr>
            <i/>
            <sz val="9"/>
            <color indexed="81"/>
            <rFont val="Tahoma"/>
            <family val="2"/>
          </rPr>
          <t>{SM: what is spread?  ATR(1)%?.  Is the intraday high the same as the MS significant high?}</t>
        </r>
      </text>
    </comment>
    <comment ref="X3" authorId="0">
      <text>
        <r>
          <rPr>
            <b/>
            <sz val="9"/>
            <color indexed="81"/>
            <rFont val="Tahoma"/>
            <family val="2"/>
          </rPr>
          <t>Shawn Molodow:</t>
        </r>
        <r>
          <rPr>
            <sz val="9"/>
            <color indexed="81"/>
            <rFont val="Tahoma"/>
            <family val="2"/>
          </rPr>
          <t xml:space="preserve">
S12 Lower Low. Triggers when closing below the last market low as defined by MarketSmith (see note below how MarketSmith marks lows.
Note, the way MarketSmith and WONDA marks significant highs and lows on charts is that the labeled date must be the highest high or low within 9 days looking both forwards and backwards. This relates to buy signal B8 and sell Signal S12. (per M Scott 10/24/11)</t>
        </r>
      </text>
    </comment>
    <comment ref="Z3" authorId="0">
      <text>
        <r>
          <rPr>
            <b/>
            <sz val="9"/>
            <color indexed="81"/>
            <rFont val="Tahoma"/>
            <family val="2"/>
          </rPr>
          <t>Shawn Molodow:</t>
        </r>
        <r>
          <rPr>
            <sz val="9"/>
            <color indexed="81"/>
            <rFont val="Tahoma"/>
            <family val="2"/>
          </rPr>
          <t xml:space="preserve">
When you read about ending market rallies with high distribution counts you need to keep the year in mind. Right now and since 2005 full distribution count is 6 days. From 1991-2004 it was 5 and prior to 1991 it was 4. The increasing volatility of the market has led to greater tolerance to distribution counts. (per M Scott 11/3/11)
The Distribution Counts relate to sell signals S3 and S4 and buy signal B10. The normal way that we exit the market is with more and more S3 and S4 signals decrementing the Exposure Count along with any other sell signals that occur. (per m Scott 11/3/11)
The distribution count is reset to zero on the initial FTD or B1 signal. This occurred on the NASDAQ on 10/18/11. We have had three days of distribution since this date. We count all distribution days in a 25 day window or since the FTD. We also drop off distribution days out of the count if the market intraday high exceeds the close of a distribution day by 6%. If the market moves up that far that particular distribution day has less meaning to the whole picture. (per M Scott 11/3/11)
</t>
        </r>
      </text>
    </comment>
    <comment ref="AB3" authorId="0">
      <text>
        <r>
          <rPr>
            <b/>
            <sz val="9"/>
            <color indexed="81"/>
            <rFont val="Tahoma"/>
            <family val="2"/>
          </rPr>
          <t xml:space="preserve">Shawn Molodow:
</t>
        </r>
        <r>
          <rPr>
            <sz val="9"/>
            <color indexed="81"/>
            <rFont val="Tahoma"/>
            <family val="2"/>
          </rPr>
          <t>S2 = Failed Rally Attempt, undercutting day-1 of the rally. Market Exposure forced to zero. (per M Scott 10/24/11)</t>
        </r>
        <r>
          <rPr>
            <b/>
            <sz val="9"/>
            <color indexed="81"/>
            <rFont val="Tahoma"/>
            <family val="2"/>
          </rPr>
          <t xml:space="preserve">
</t>
        </r>
        <r>
          <rPr>
            <sz val="9"/>
            <color indexed="81"/>
            <rFont val="Tahoma"/>
            <family val="2"/>
          </rPr>
          <t>Each correctly interpreted buy signal increments the count. Each correctly interpreted sell signal decrements the count. In a couple of market simulations shown at the seminar these signals were used to force selling and also open the portfolio to additional exposure over the course of a market rally. Nothing of course eliminates the need to find leading stocks breaking out of sound bases. (per M Scott 10/24/11)</t>
        </r>
        <r>
          <rPr>
            <b/>
            <sz val="9"/>
            <color indexed="81"/>
            <rFont val="Tahoma"/>
            <family val="2"/>
          </rPr>
          <t xml:space="preserve">
</t>
        </r>
        <r>
          <rPr>
            <sz val="9"/>
            <color indexed="81"/>
            <rFont val="Tahoma"/>
            <family val="2"/>
          </rPr>
          <t xml:space="preserve">
Essentially the Buy signals build up evidence that the rally is proceeding well, the larger the count the more positive evidence and correspondingly the more money that can be allocated in the portfolio. (per M Scott 10/24/11)
The Distribution Counts relate to sell signals S3 and S4 and buy signal B10. The normal way that we exit the market is with more and more S3 and S4 signals decrementing the Exposure Count along with any other sell signals that occur. (per m Scott 11/3/11)</t>
        </r>
      </text>
    </comment>
    <comment ref="AD3" authorId="0">
      <text>
        <r>
          <rPr>
            <b/>
            <sz val="9"/>
            <color indexed="81"/>
            <rFont val="Tahoma"/>
            <family val="2"/>
          </rPr>
          <t>Shawn Molodow:</t>
        </r>
        <r>
          <rPr>
            <sz val="9"/>
            <color indexed="81"/>
            <rFont val="Tahoma"/>
            <family val="2"/>
          </rPr>
          <t xml:space="preserve">
"Exposure Limit" - The exposure levels are zero, 30%, 55%, 75%, 90% and 100% based on a market count of zero through 5 (maximum). Each correctly interpreted buy signal increments the count. Each correctly interpreted sell signal decrements the count. In a couple of market simulations shown at the seminar these signals were used to force selling and also open the portfolio to additional exposure over the course of a market rally. Nothing of course eliminates the need to find leading stocks breaking out of sound bases.</t>
        </r>
      </text>
    </comment>
    <comment ref="AF3" authorId="0">
      <text>
        <r>
          <rPr>
            <b/>
            <sz val="9"/>
            <color indexed="81"/>
            <rFont val="Tahoma"/>
            <family val="2"/>
          </rPr>
          <t>Shawn Molodow:</t>
        </r>
        <r>
          <rPr>
            <sz val="9"/>
            <color indexed="81"/>
            <rFont val="Tahoma"/>
            <family val="2"/>
          </rPr>
          <t xml:space="preserve">
The Buy Switch is generally turned on when we see a FTD (B-1 signal) and can be ON at times with zero exposure allowed if enough sell signals are generated but the uptrend is still intact. Essentially the Buy signals build up evidence that the rally is proceeding well, the larger the count the more positive evidence and correspondingly the more money that can be allocated in the portfolio. </t>
        </r>
      </text>
    </comment>
    <comment ref="AH3" authorId="0">
      <text>
        <r>
          <rPr>
            <b/>
            <sz val="9"/>
            <color indexed="81"/>
            <rFont val="Tahoma"/>
            <family val="2"/>
          </rPr>
          <t>Shawn Molodow:
"</t>
        </r>
        <r>
          <rPr>
            <sz val="9"/>
            <color indexed="81"/>
            <rFont val="Tahoma"/>
            <family val="2"/>
          </rPr>
          <t>Restraint Switch" - This switch goes on the day of a FTD. When on the exposure count is limited to +2. It is designed to keep you from getting too exposed too soon in a fledgling rally. When the market index closes 1.25% above the close of the FTD close the restraint switch goes off. This switch saves your bacon on the many rallies that struggle and quickly fail</t>
        </r>
      </text>
    </comment>
    <comment ref="AJ3" authorId="0">
      <text>
        <r>
          <rPr>
            <b/>
            <sz val="9"/>
            <color indexed="81"/>
            <rFont val="Tahoma"/>
            <family val="2"/>
          </rPr>
          <t>Shawn Molodow:</t>
        </r>
        <r>
          <rPr>
            <sz val="9"/>
            <color indexed="81"/>
            <rFont val="Tahoma"/>
            <family val="2"/>
          </rPr>
          <t xml:space="preserve">
"Power Trend Switch"  this switch is turned on if the 21-day ema remains above the 50-day for 25 days in a row and no S9 signal (break below the 50-day) has occurred during that 25 day period. With the Power Trend switch “on” a floor of +1 is established on the exposure count. The exposure count maximum is also allowed to go to +7. {SM: notice this is an exception to the *normal* rule}. The larger count does not mean you increase your exposure more than 100% but the larger count and the floor are designed to keep you in the market with the inevitable tough periods or pull backs that can occur when the market moves this far so fast. We make most of our money in Power Trends and this switch is designed to maximize your ability to withstand the volatile nature of the market when the money making possibilities are the greatest</t>
        </r>
      </text>
    </comment>
    <comment ref="AF15" authorId="0">
      <text>
        <r>
          <rPr>
            <b/>
            <sz val="9"/>
            <color indexed="81"/>
            <rFont val="Tahoma"/>
            <family val="2"/>
          </rPr>
          <t>Shawn Molodow:</t>
        </r>
        <r>
          <rPr>
            <sz val="9"/>
            <color indexed="81"/>
            <rFont val="Tahoma"/>
            <family val="2"/>
          </rPr>
          <t xml:space="preserve">
Leaderboard chart:
Buy switch off:  Close below prior high</t>
        </r>
      </text>
    </comment>
  </commentList>
</comments>
</file>

<file path=xl/sharedStrings.xml><?xml version="1.0" encoding="utf-8"?>
<sst xmlns="http://schemas.openxmlformats.org/spreadsheetml/2006/main" count="284" uniqueCount="82">
  <si>
    <t>Date</t>
  </si>
  <si>
    <t>OCTOBER</t>
  </si>
  <si>
    <t>NOVEMBER</t>
  </si>
  <si>
    <t>DECEMBER</t>
  </si>
  <si>
    <t>JANUARY</t>
  </si>
  <si>
    <t>B1</t>
  </si>
  <si>
    <t>B2</t>
  </si>
  <si>
    <t>B3</t>
  </si>
  <si>
    <t>B4</t>
  </si>
  <si>
    <t>B5</t>
  </si>
  <si>
    <t>B6</t>
  </si>
  <si>
    <t>B7</t>
  </si>
  <si>
    <t>B8</t>
  </si>
  <si>
    <t>B9</t>
  </si>
  <si>
    <t>B10</t>
  </si>
  <si>
    <t>Market Buy Signals</t>
  </si>
  <si>
    <t>$COMPQX</t>
  </si>
  <si>
    <t>S1</t>
  </si>
  <si>
    <t>S2</t>
  </si>
  <si>
    <t>S3</t>
  </si>
  <si>
    <t>S4</t>
  </si>
  <si>
    <t>S5</t>
  </si>
  <si>
    <t>S6</t>
  </si>
  <si>
    <t>S7</t>
  </si>
  <si>
    <t>S8</t>
  </si>
  <si>
    <t>S9</t>
  </si>
  <si>
    <t>S10</t>
  </si>
  <si>
    <t>S11</t>
  </si>
  <si>
    <t>S12</t>
  </si>
  <si>
    <t>Market Sell Signals</t>
  </si>
  <si>
    <t>D1</t>
  </si>
  <si>
    <t>D2</t>
  </si>
  <si>
    <t>D3</t>
  </si>
  <si>
    <t>D4</t>
  </si>
  <si>
    <t>D5</t>
  </si>
  <si>
    <t>D6</t>
  </si>
  <si>
    <t>D7</t>
  </si>
  <si>
    <t>D8</t>
  </si>
  <si>
    <t>D9</t>
  </si>
  <si>
    <t>D10</t>
  </si>
  <si>
    <t>D11</t>
  </si>
  <si>
    <t>D12</t>
  </si>
  <si>
    <t>D13</t>
  </si>
  <si>
    <t>D14</t>
  </si>
  <si>
    <t>D15</t>
  </si>
  <si>
    <t>D16</t>
  </si>
  <si>
    <t>D17</t>
  </si>
  <si>
    <t>D18</t>
  </si>
  <si>
    <t>D19</t>
  </si>
  <si>
    <t>D20</t>
  </si>
  <si>
    <t>D21</t>
  </si>
  <si>
    <t>D22</t>
  </si>
  <si>
    <t>D23</t>
  </si>
  <si>
    <t>D25?</t>
  </si>
  <si>
    <t>D24?</t>
  </si>
  <si>
    <t>OFF</t>
  </si>
  <si>
    <t>ON</t>
  </si>
  <si>
    <t>Was this for NYA?</t>
  </si>
  <si>
    <t>Y</t>
  </si>
  <si>
    <t>Distribution</t>
  </si>
  <si>
    <t>Count</t>
  </si>
  <si>
    <t>Exposure</t>
  </si>
  <si>
    <t>Force - max 5</t>
  </si>
  <si>
    <t>Buy</t>
  </si>
  <si>
    <t>Switch</t>
  </si>
  <si>
    <t>Restraint</t>
  </si>
  <si>
    <t>Power</t>
  </si>
  <si>
    <t>Trend</t>
  </si>
  <si>
    <t>Limit</t>
  </si>
  <si>
    <t>$NYA</t>
  </si>
  <si>
    <t>ok</t>
  </si>
  <si>
    <t>+1</t>
  </si>
  <si>
    <t>+4</t>
  </si>
  <si>
    <t>+5</t>
  </si>
  <si>
    <t>+5 (+6)</t>
  </si>
  <si>
    <t>D24</t>
  </si>
  <si>
    <t>R</t>
  </si>
  <si>
    <t>A</t>
  </si>
  <si>
    <t>L</t>
  </si>
  <si>
    <t>D</t>
  </si>
  <si>
    <t>+2</t>
  </si>
  <si>
    <t>+3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</si>
</sst>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9" x14ac:knownFonts="1">
    <font>
      <sz val="11"/>
      <color theme="1"/>
      <name val="Calibri"/>
      <family val="2"/>
      <scheme val="minor"/>
    </font>
    <font>
      <b/>
      <sz val="11"/>
      <color theme="1"/>
      <name val="Calibri"/>
      <family val="2"/>
      <scheme val="minor"/>
    </font>
    <font>
      <u/>
      <sz val="11"/>
      <color theme="1"/>
      <name val="Calibri"/>
      <family val="2"/>
      <scheme val="minor"/>
    </font>
    <font>
      <b/>
      <u/>
      <sz val="11"/>
      <color theme="0"/>
      <name val="Calibri"/>
      <family val="2"/>
      <scheme val="minor"/>
    </font>
    <font>
      <sz val="9"/>
      <color indexed="81"/>
      <name val="Tahoma"/>
      <family val="2"/>
    </font>
    <font>
      <b/>
      <sz val="9"/>
      <color indexed="81"/>
      <name val="Tahoma"/>
      <family val="2"/>
    </font>
    <font>
      <i/>
      <sz val="9"/>
      <color indexed="81"/>
      <name val="Tahoma"/>
      <family val="2"/>
    </font>
    <font>
      <i/>
      <sz val="11"/>
      <color theme="1"/>
      <name val="Calibri"/>
      <family val="2"/>
      <scheme val="minor"/>
    </font>
    <font>
      <u/>
      <sz val="9"/>
      <color indexed="81"/>
      <name val="Tahoma"/>
      <family val="2"/>
    </font>
  </fonts>
  <fills count="8">
    <fill>
      <patternFill patternType="none"/>
    </fill>
    <fill>
      <patternFill patternType="gray125"/>
    </fill>
    <fill>
      <patternFill patternType="solid">
        <fgColor theme="1"/>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C000"/>
        <bgColor indexed="64"/>
      </patternFill>
    </fill>
  </fills>
  <borders count="7">
    <border>
      <left/>
      <right/>
      <top/>
      <bottom/>
      <diagonal/>
    </border>
    <border>
      <left/>
      <right style="thick">
        <color auto="1"/>
      </right>
      <top/>
      <bottom/>
      <diagonal/>
    </border>
    <border>
      <left style="thick">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2" borderId="0" xfId="0" applyFill="1"/>
    <xf numFmtId="164" fontId="0" fillId="0" borderId="1" xfId="0" applyNumberFormat="1" applyBorder="1"/>
    <xf numFmtId="164" fontId="2" fillId="0" borderId="1" xfId="0" applyNumberFormat="1" applyFont="1" applyBorder="1" applyAlignment="1">
      <alignment horizontal="center"/>
    </xf>
    <xf numFmtId="164" fontId="3" fillId="2" borderId="1" xfId="0" applyNumberFormat="1" applyFont="1" applyFill="1" applyBorder="1" applyAlignment="1">
      <alignment horizontal="center"/>
    </xf>
    <xf numFmtId="164" fontId="0" fillId="4" borderId="1" xfId="0" applyNumberFormat="1" applyFill="1" applyBorder="1"/>
    <xf numFmtId="164" fontId="0" fillId="0" borderId="1" xfId="0" applyNumberFormat="1" applyFill="1" applyBorder="1"/>
    <xf numFmtId="0" fontId="1" fillId="0" borderId="0" xfId="0" applyFont="1" applyAlignment="1">
      <alignment horizontal="center"/>
    </xf>
    <xf numFmtId="0" fontId="0" fillId="3" borderId="0" xfId="0" applyFill="1"/>
    <xf numFmtId="0" fontId="0" fillId="0" borderId="0" xfId="0" applyAlignment="1">
      <alignment horizontal="center"/>
    </xf>
    <xf numFmtId="0" fontId="1" fillId="0" borderId="0" xfId="0" applyFont="1" applyAlignment="1">
      <alignment horizontal="center"/>
    </xf>
    <xf numFmtId="0" fontId="0" fillId="2" borderId="0" xfId="0" applyFill="1" applyAlignment="1">
      <alignment horizontal="center"/>
    </xf>
    <xf numFmtId="9" fontId="0" fillId="0" borderId="0" xfId="0" applyNumberFormat="1" applyAlignment="1">
      <alignment horizontal="center"/>
    </xf>
    <xf numFmtId="0" fontId="0" fillId="5" borderId="0" xfId="0" applyFill="1" applyAlignment="1">
      <alignment horizontal="center"/>
    </xf>
    <xf numFmtId="0" fontId="0" fillId="6" borderId="3" xfId="0" applyFill="1" applyBorder="1" applyAlignment="1">
      <alignment horizontal="center"/>
    </xf>
    <xf numFmtId="0" fontId="0" fillId="5" borderId="3" xfId="0" applyFill="1" applyBorder="1" applyAlignment="1">
      <alignment horizontal="center"/>
    </xf>
    <xf numFmtId="0" fontId="7" fillId="0" borderId="0" xfId="0" applyFont="1" applyAlignment="1">
      <alignment horizontal="center"/>
    </xf>
    <xf numFmtId="49" fontId="7" fillId="0" borderId="0" xfId="0" applyNumberFormat="1" applyFont="1" applyAlignment="1">
      <alignment horizontal="center"/>
    </xf>
    <xf numFmtId="9" fontId="7" fillId="0" borderId="0" xfId="0" applyNumberFormat="1" applyFont="1" applyAlignment="1">
      <alignment horizontal="center"/>
    </xf>
    <xf numFmtId="0" fontId="0" fillId="0" borderId="0" xfId="0" applyAlignment="1">
      <alignment horizontal="center"/>
    </xf>
    <xf numFmtId="164" fontId="0" fillId="7" borderId="0" xfId="0" applyNumberFormat="1" applyFill="1" applyBorder="1"/>
    <xf numFmtId="0" fontId="1" fillId="7" borderId="4" xfId="0" applyFont="1" applyFill="1" applyBorder="1" applyAlignment="1">
      <alignment horizontal="center"/>
    </xf>
    <xf numFmtId="0" fontId="1" fillId="7" borderId="5" xfId="0" applyFont="1" applyFill="1" applyBorder="1" applyAlignment="1">
      <alignment horizontal="center"/>
    </xf>
    <xf numFmtId="0" fontId="1" fillId="7" borderId="6" xfId="0" applyFont="1" applyFill="1" applyBorder="1" applyAlignment="1">
      <alignment horizontal="center"/>
    </xf>
    <xf numFmtId="0" fontId="1" fillId="0" borderId="2" xfId="0" applyFont="1" applyBorder="1" applyAlignment="1">
      <alignment horizontal="center"/>
    </xf>
    <xf numFmtId="0" fontId="0" fillId="0" borderId="0" xfId="0" applyAlignment="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2"/>
  <sheetViews>
    <sheetView tabSelected="1" workbookViewId="0">
      <pane ySplit="3" topLeftCell="A4" activePane="bottomLeft" state="frozen"/>
      <selection pane="bottomLeft" activeCell="R13" sqref="R13"/>
    </sheetView>
  </sheetViews>
  <sheetFormatPr defaultRowHeight="15" x14ac:dyDescent="0.25"/>
  <cols>
    <col min="1" max="1" width="30" style="2" bestFit="1" customWidth="1"/>
    <col min="2" max="2" width="3.140625" style="9" bestFit="1" customWidth="1"/>
    <col min="3" max="10" width="3.140625" bestFit="1" customWidth="1"/>
    <col min="11" max="11" width="4.140625" bestFit="1" customWidth="1"/>
    <col min="12" max="12" width="2.85546875" customWidth="1"/>
    <col min="13" max="13" width="3" style="9" bestFit="1" customWidth="1"/>
    <col min="14" max="21" width="3" bestFit="1" customWidth="1"/>
    <col min="22" max="24" width="4" bestFit="1" customWidth="1"/>
    <col min="25" max="25" width="2.85546875" customWidth="1"/>
    <col min="26" max="26" width="11.5703125" style="9" bestFit="1" customWidth="1"/>
    <col min="27" max="27" width="2.85546875" customWidth="1"/>
    <col min="28" max="28" width="12.5703125" style="9" bestFit="1" customWidth="1"/>
    <col min="29" max="29" width="2.85546875" customWidth="1"/>
    <col min="30" max="30" width="15.85546875" style="9" customWidth="1"/>
    <col min="31" max="31" width="2.85546875" customWidth="1"/>
    <col min="32" max="32" width="6.85546875" style="9" bestFit="1" customWidth="1"/>
    <col min="33" max="33" width="2.85546875" customWidth="1"/>
    <col min="34" max="34" width="9" bestFit="1" customWidth="1"/>
    <col min="35" max="35" width="2.85546875" customWidth="1"/>
    <col min="36" max="36" width="6.85546875" style="9" bestFit="1" customWidth="1"/>
    <col min="37" max="37" width="2.85546875" customWidth="1"/>
  </cols>
  <sheetData>
    <row r="1" spans="1:37" x14ac:dyDescent="0.25">
      <c r="B1" s="24" t="s">
        <v>16</v>
      </c>
      <c r="C1" s="26"/>
      <c r="D1" s="26"/>
      <c r="E1" s="26"/>
      <c r="F1" s="26"/>
      <c r="G1" s="26"/>
      <c r="H1" s="26"/>
      <c r="I1" s="26"/>
      <c r="J1" s="26"/>
      <c r="K1" s="26"/>
      <c r="M1" s="26" t="s">
        <v>16</v>
      </c>
      <c r="N1" s="26"/>
      <c r="O1" s="26"/>
      <c r="P1" s="26"/>
      <c r="Q1" s="26"/>
      <c r="R1" s="26"/>
      <c r="S1" s="26"/>
      <c r="T1" s="26"/>
      <c r="U1" s="26"/>
      <c r="V1" s="26"/>
      <c r="W1" s="26"/>
      <c r="X1" s="26"/>
      <c r="AJ1" s="10" t="s">
        <v>66</v>
      </c>
    </row>
    <row r="2" spans="1:37" x14ac:dyDescent="0.25">
      <c r="A2" s="3" t="s">
        <v>0</v>
      </c>
      <c r="B2" s="24" t="s">
        <v>15</v>
      </c>
      <c r="C2" s="25"/>
      <c r="D2" s="25"/>
      <c r="E2" s="25"/>
      <c r="F2" s="25"/>
      <c r="G2" s="25"/>
      <c r="H2" s="25"/>
      <c r="I2" s="25"/>
      <c r="J2" s="25"/>
      <c r="K2" s="25"/>
      <c r="L2" s="8"/>
      <c r="M2" s="26" t="s">
        <v>29</v>
      </c>
      <c r="N2" s="26"/>
      <c r="O2" s="26"/>
      <c r="P2" s="26"/>
      <c r="Q2" s="26"/>
      <c r="R2" s="26"/>
      <c r="S2" s="26"/>
      <c r="T2" s="26"/>
      <c r="U2" s="26"/>
      <c r="V2" s="26"/>
      <c r="W2" s="26"/>
      <c r="X2" s="26"/>
      <c r="Y2" s="8"/>
      <c r="Z2" s="10" t="s">
        <v>59</v>
      </c>
      <c r="AA2" s="8"/>
      <c r="AB2" s="10" t="s">
        <v>61</v>
      </c>
      <c r="AC2" s="8"/>
      <c r="AD2" s="10" t="s">
        <v>61</v>
      </c>
      <c r="AE2" s="8"/>
      <c r="AF2" s="10" t="s">
        <v>63</v>
      </c>
      <c r="AG2" s="8"/>
      <c r="AH2" s="10" t="s">
        <v>65</v>
      </c>
      <c r="AI2" s="8"/>
      <c r="AJ2" s="10" t="s">
        <v>67</v>
      </c>
      <c r="AK2" s="8"/>
    </row>
    <row r="3" spans="1:37" x14ac:dyDescent="0.25">
      <c r="A3" s="2">
        <v>40816</v>
      </c>
      <c r="B3" s="10" t="s">
        <v>5</v>
      </c>
      <c r="C3" s="7" t="s">
        <v>6</v>
      </c>
      <c r="D3" s="7" t="s">
        <v>7</v>
      </c>
      <c r="E3" s="7" t="s">
        <v>8</v>
      </c>
      <c r="F3" s="7" t="s">
        <v>9</v>
      </c>
      <c r="G3" s="7" t="s">
        <v>10</v>
      </c>
      <c r="H3" s="7" t="s">
        <v>11</v>
      </c>
      <c r="I3" s="7" t="s">
        <v>12</v>
      </c>
      <c r="J3" s="7" t="s">
        <v>13</v>
      </c>
      <c r="K3" s="7" t="s">
        <v>14</v>
      </c>
      <c r="L3" s="8"/>
      <c r="M3" s="10" t="s">
        <v>17</v>
      </c>
      <c r="N3" s="7" t="s">
        <v>18</v>
      </c>
      <c r="O3" s="7" t="s">
        <v>19</v>
      </c>
      <c r="P3" s="7" t="s">
        <v>20</v>
      </c>
      <c r="Q3" s="7" t="s">
        <v>21</v>
      </c>
      <c r="R3" s="7" t="s">
        <v>22</v>
      </c>
      <c r="S3" s="7" t="s">
        <v>23</v>
      </c>
      <c r="T3" s="7" t="s">
        <v>24</v>
      </c>
      <c r="U3" s="7" t="s">
        <v>25</v>
      </c>
      <c r="V3" s="7" t="s">
        <v>26</v>
      </c>
      <c r="W3" s="7" t="s">
        <v>27</v>
      </c>
      <c r="X3" s="7" t="s">
        <v>28</v>
      </c>
      <c r="Y3" s="8"/>
      <c r="Z3" s="10" t="s">
        <v>60</v>
      </c>
      <c r="AA3" s="8"/>
      <c r="AB3" s="10" t="s">
        <v>60</v>
      </c>
      <c r="AC3" s="8"/>
      <c r="AD3" s="10" t="s">
        <v>68</v>
      </c>
      <c r="AE3" s="8"/>
      <c r="AF3" s="10" t="s">
        <v>64</v>
      </c>
      <c r="AG3" s="8"/>
      <c r="AH3" s="7" t="s">
        <v>64</v>
      </c>
      <c r="AI3" s="8"/>
      <c r="AJ3" s="10" t="s">
        <v>64</v>
      </c>
      <c r="AK3" s="8"/>
    </row>
    <row r="4" spans="1:37" s="1" customFormat="1" x14ac:dyDescent="0.25">
      <c r="A4" s="4" t="s">
        <v>1</v>
      </c>
      <c r="B4" s="11"/>
      <c r="M4" s="11"/>
      <c r="Z4" s="11"/>
      <c r="AB4" s="11"/>
      <c r="AD4" s="11"/>
      <c r="AF4" s="11"/>
      <c r="AJ4" s="11"/>
    </row>
    <row r="5" spans="1:37" ht="15.75" thickBot="1" x14ac:dyDescent="0.3">
      <c r="A5" s="2">
        <f>A3+3</f>
        <v>40819</v>
      </c>
      <c r="L5" s="8"/>
      <c r="Y5" s="8"/>
      <c r="AA5" s="8"/>
      <c r="AC5" s="8"/>
      <c r="AE5" s="8"/>
      <c r="AG5" s="8"/>
      <c r="AI5" s="8"/>
      <c r="AK5" s="8"/>
    </row>
    <row r="6" spans="1:37" ht="15.75" thickBot="1" x14ac:dyDescent="0.3">
      <c r="A6" s="20">
        <f>A5+1</f>
        <v>40820</v>
      </c>
      <c r="B6" s="21" t="s">
        <v>76</v>
      </c>
      <c r="C6" s="22" t="s">
        <v>77</v>
      </c>
      <c r="D6" s="22" t="s">
        <v>78</v>
      </c>
      <c r="E6" s="22" t="s">
        <v>78</v>
      </c>
      <c r="F6" s="22" t="s">
        <v>58</v>
      </c>
      <c r="G6" s="22"/>
      <c r="H6" s="22" t="s">
        <v>79</v>
      </c>
      <c r="I6" s="22" t="s">
        <v>77</v>
      </c>
      <c r="J6" s="23" t="s">
        <v>58</v>
      </c>
      <c r="L6" s="8"/>
      <c r="Y6" s="8"/>
      <c r="AA6" s="8"/>
      <c r="AC6" s="8"/>
      <c r="AE6" s="8"/>
      <c r="AG6" s="8"/>
      <c r="AI6" s="8"/>
      <c r="AK6" s="8"/>
    </row>
    <row r="7" spans="1:37" x14ac:dyDescent="0.25">
      <c r="A7" s="2">
        <f t="shared" ref="A7:A9" si="0">A6+1</f>
        <v>40821</v>
      </c>
      <c r="L7" s="8"/>
      <c r="Y7" s="8"/>
      <c r="AA7" s="8"/>
      <c r="AC7" s="8"/>
      <c r="AE7" s="8"/>
      <c r="AG7" s="8"/>
      <c r="AI7" s="8"/>
      <c r="AK7" s="8"/>
    </row>
    <row r="8" spans="1:37" ht="15.75" thickBot="1" x14ac:dyDescent="0.3">
      <c r="A8" s="2">
        <f t="shared" si="0"/>
        <v>40822</v>
      </c>
      <c r="L8" s="8"/>
      <c r="Y8" s="8"/>
      <c r="AA8" s="8"/>
      <c r="AC8" s="8"/>
      <c r="AE8" s="8"/>
      <c r="AG8" s="8"/>
      <c r="AI8" s="8"/>
      <c r="AK8" s="8"/>
    </row>
    <row r="9" spans="1:37" ht="15.75" thickBot="1" x14ac:dyDescent="0.3">
      <c r="A9" s="2">
        <f t="shared" si="0"/>
        <v>40823</v>
      </c>
      <c r="L9" s="8"/>
      <c r="Q9" s="15" t="s">
        <v>58</v>
      </c>
      <c r="Y9" s="8"/>
      <c r="AA9" s="8"/>
      <c r="AC9" s="8"/>
      <c r="AE9" s="8"/>
      <c r="AG9" s="8"/>
      <c r="AI9" s="8"/>
      <c r="AK9" s="8"/>
    </row>
    <row r="10" spans="1:37" ht="15.75" thickBot="1" x14ac:dyDescent="0.3">
      <c r="A10" s="2">
        <f>A9+3</f>
        <v>40826</v>
      </c>
      <c r="D10" s="14" t="s">
        <v>58</v>
      </c>
      <c r="L10" s="8"/>
      <c r="Q10" t="s">
        <v>70</v>
      </c>
      <c r="R10" t="s">
        <v>70</v>
      </c>
      <c r="S10" t="s">
        <v>70</v>
      </c>
      <c r="T10" t="s">
        <v>70</v>
      </c>
      <c r="Y10" s="8"/>
      <c r="AA10" s="8"/>
      <c r="AB10" s="17" t="s">
        <v>71</v>
      </c>
      <c r="AC10" s="8"/>
      <c r="AD10" s="12"/>
      <c r="AE10" s="8"/>
      <c r="AF10" s="9" t="s">
        <v>55</v>
      </c>
      <c r="AG10" s="8"/>
      <c r="AI10" s="8"/>
      <c r="AK10" s="8"/>
    </row>
    <row r="11" spans="1:37" x14ac:dyDescent="0.25">
      <c r="A11" s="2">
        <f>A10+1</f>
        <v>40827</v>
      </c>
      <c r="L11" s="8"/>
      <c r="Y11" s="8"/>
      <c r="AA11" s="8"/>
      <c r="AB11" s="17" t="s">
        <v>71</v>
      </c>
      <c r="AC11" s="8"/>
      <c r="AE11" s="8"/>
      <c r="AG11" s="8"/>
      <c r="AI11" s="8"/>
      <c r="AK11" s="8"/>
    </row>
    <row r="12" spans="1:37" x14ac:dyDescent="0.25">
      <c r="A12" s="2">
        <f t="shared" ref="A12:A14" si="1">A11+1</f>
        <v>40828</v>
      </c>
      <c r="L12" s="8"/>
      <c r="Y12" s="8"/>
      <c r="AA12" s="8"/>
      <c r="AB12" s="17" t="s">
        <v>71</v>
      </c>
      <c r="AC12" s="8"/>
      <c r="AD12" s="12"/>
      <c r="AE12" s="8"/>
      <c r="AF12" s="9" t="s">
        <v>56</v>
      </c>
      <c r="AG12" s="8"/>
      <c r="AI12" s="8"/>
      <c r="AJ12" s="9" t="s">
        <v>30</v>
      </c>
      <c r="AK12" s="8"/>
    </row>
    <row r="13" spans="1:37" ht="15.75" thickBot="1" x14ac:dyDescent="0.3">
      <c r="A13" s="2">
        <f t="shared" si="1"/>
        <v>40829</v>
      </c>
      <c r="L13" s="8"/>
      <c r="Y13" s="8"/>
      <c r="AA13" s="8"/>
      <c r="AB13" s="17" t="s">
        <v>71</v>
      </c>
      <c r="AC13" s="8"/>
      <c r="AE13" s="8"/>
      <c r="AF13" s="9" t="s">
        <v>56</v>
      </c>
      <c r="AG13" s="8"/>
      <c r="AI13" s="8"/>
      <c r="AJ13" s="9" t="s">
        <v>31</v>
      </c>
      <c r="AK13" s="8"/>
    </row>
    <row r="14" spans="1:37" ht="15.75" thickBot="1" x14ac:dyDescent="0.3">
      <c r="A14" s="2">
        <f t="shared" si="1"/>
        <v>40830</v>
      </c>
      <c r="E14" s="14" t="s">
        <v>58</v>
      </c>
      <c r="G14" s="14" t="s">
        <v>58</v>
      </c>
      <c r="I14" s="14" t="s">
        <v>58</v>
      </c>
      <c r="L14" s="8"/>
      <c r="U14" t="s">
        <v>70</v>
      </c>
      <c r="Y14" s="8"/>
      <c r="AA14" s="8"/>
      <c r="AB14" s="17" t="s">
        <v>72</v>
      </c>
      <c r="AC14" s="8"/>
      <c r="AD14" s="12"/>
      <c r="AE14" s="8"/>
      <c r="AF14" s="9" t="s">
        <v>56</v>
      </c>
      <c r="AG14" s="8"/>
      <c r="AI14" s="8"/>
      <c r="AJ14" s="9" t="s">
        <v>32</v>
      </c>
      <c r="AK14" s="8"/>
    </row>
    <row r="15" spans="1:37" ht="15.75" thickBot="1" x14ac:dyDescent="0.3">
      <c r="A15" s="2">
        <f>A14+3</f>
        <v>40833</v>
      </c>
      <c r="L15" s="8"/>
      <c r="Y15" s="8"/>
      <c r="AA15" s="8"/>
      <c r="AB15" s="17" t="s">
        <v>72</v>
      </c>
      <c r="AC15" s="8"/>
      <c r="AD15" s="12"/>
      <c r="AE15" s="8"/>
      <c r="AF15" s="10" t="s">
        <v>55</v>
      </c>
      <c r="AG15" s="8"/>
      <c r="AI15" s="8"/>
      <c r="AJ15" s="9" t="s">
        <v>33</v>
      </c>
      <c r="AK15" s="8"/>
    </row>
    <row r="16" spans="1:37" ht="15.75" thickBot="1" x14ac:dyDescent="0.3">
      <c r="A16" s="2">
        <f>A15+1</f>
        <v>40834</v>
      </c>
      <c r="B16" s="14" t="s">
        <v>58</v>
      </c>
      <c r="L16" s="8"/>
      <c r="Y16" s="8"/>
      <c r="AA16" s="8"/>
      <c r="AB16" s="17" t="s">
        <v>80</v>
      </c>
      <c r="AC16" s="8"/>
      <c r="AD16" s="18">
        <v>0.55000000000000004</v>
      </c>
      <c r="AE16" s="8"/>
      <c r="AF16" s="16" t="s">
        <v>56</v>
      </c>
      <c r="AG16" s="8"/>
      <c r="AH16" s="16" t="s">
        <v>56</v>
      </c>
      <c r="AI16" s="8"/>
      <c r="AJ16" s="9" t="s">
        <v>34</v>
      </c>
      <c r="AK16" s="8"/>
    </row>
    <row r="17" spans="1:37" ht="15.75" thickBot="1" x14ac:dyDescent="0.3">
      <c r="A17" s="2">
        <f t="shared" ref="A17:A19" si="2">A16+1</f>
        <v>40835</v>
      </c>
      <c r="B17" s="9">
        <v>2</v>
      </c>
      <c r="L17" s="8"/>
      <c r="Y17" s="8"/>
      <c r="Z17" s="15">
        <v>1</v>
      </c>
      <c r="AA17" s="8"/>
      <c r="AB17" s="17" t="s">
        <v>80</v>
      </c>
      <c r="AC17" s="8"/>
      <c r="AD17" s="18">
        <v>0.55000000000000004</v>
      </c>
      <c r="AE17" s="8"/>
      <c r="AF17" s="16" t="s">
        <v>56</v>
      </c>
      <c r="AG17" s="8"/>
      <c r="AH17" s="16" t="s">
        <v>56</v>
      </c>
      <c r="AI17" s="8"/>
      <c r="AJ17" s="9" t="s">
        <v>35</v>
      </c>
      <c r="AK17" s="8"/>
    </row>
    <row r="18" spans="1:37" ht="15.75" thickBot="1" x14ac:dyDescent="0.3">
      <c r="A18" s="2">
        <f t="shared" si="2"/>
        <v>40836</v>
      </c>
      <c r="B18" s="9">
        <v>3</v>
      </c>
      <c r="L18" s="8"/>
      <c r="M18"/>
      <c r="Y18" s="8"/>
      <c r="Z18" s="15">
        <v>2</v>
      </c>
      <c r="AA18" s="8"/>
      <c r="AB18" s="17" t="s">
        <v>80</v>
      </c>
      <c r="AC18" s="8"/>
      <c r="AD18" s="18">
        <v>0.55000000000000004</v>
      </c>
      <c r="AE18" s="8"/>
      <c r="AF18" s="16" t="s">
        <v>56</v>
      </c>
      <c r="AG18" s="8"/>
      <c r="AH18" s="16" t="s">
        <v>56</v>
      </c>
      <c r="AI18" s="8"/>
      <c r="AJ18" s="9" t="s">
        <v>36</v>
      </c>
      <c r="AK18" s="8"/>
    </row>
    <row r="19" spans="1:37" ht="15.75" thickBot="1" x14ac:dyDescent="0.3">
      <c r="A19" s="2">
        <f t="shared" si="2"/>
        <v>40837</v>
      </c>
      <c r="B19" s="9">
        <v>4</v>
      </c>
      <c r="C19" s="14" t="s">
        <v>58</v>
      </c>
      <c r="L19" s="8"/>
      <c r="Y19" s="8"/>
      <c r="Z19" s="9">
        <v>2</v>
      </c>
      <c r="AA19" s="8"/>
      <c r="AB19" s="17" t="s">
        <v>81</v>
      </c>
      <c r="AC19" s="8"/>
      <c r="AD19" s="18">
        <v>0.75</v>
      </c>
      <c r="AE19" s="8"/>
      <c r="AF19" s="16" t="s">
        <v>56</v>
      </c>
      <c r="AG19" s="8"/>
      <c r="AH19" s="16" t="s">
        <v>55</v>
      </c>
      <c r="AI19" s="8"/>
      <c r="AJ19" s="9" t="s">
        <v>37</v>
      </c>
      <c r="AK19" s="8"/>
    </row>
    <row r="20" spans="1:37" x14ac:dyDescent="0.25">
      <c r="A20" s="2">
        <f>A19+3</f>
        <v>40840</v>
      </c>
      <c r="B20" s="9">
        <v>5</v>
      </c>
      <c r="L20" s="8"/>
      <c r="Y20" s="8"/>
      <c r="Z20" s="9">
        <v>2</v>
      </c>
      <c r="AA20" s="8"/>
      <c r="AB20" s="17" t="s">
        <v>81</v>
      </c>
      <c r="AC20" s="8"/>
      <c r="AD20" s="18">
        <v>0.75</v>
      </c>
      <c r="AE20" s="8"/>
      <c r="AF20" s="16" t="s">
        <v>56</v>
      </c>
      <c r="AG20" s="8"/>
      <c r="AH20" s="16" t="s">
        <v>55</v>
      </c>
      <c r="AI20" s="8"/>
      <c r="AJ20" s="9" t="s">
        <v>38</v>
      </c>
      <c r="AK20" s="8"/>
    </row>
    <row r="21" spans="1:37" x14ac:dyDescent="0.25">
      <c r="A21" s="2">
        <f>A20+1</f>
        <v>40841</v>
      </c>
      <c r="B21" s="9">
        <v>6</v>
      </c>
      <c r="L21" s="8"/>
      <c r="Y21" s="8"/>
      <c r="Z21" s="9">
        <v>2</v>
      </c>
      <c r="AA21" s="8"/>
      <c r="AB21" s="17" t="s">
        <v>81</v>
      </c>
      <c r="AC21" s="8"/>
      <c r="AD21" s="18">
        <v>0.75</v>
      </c>
      <c r="AE21" s="8"/>
      <c r="AF21" s="16" t="s">
        <v>56</v>
      </c>
      <c r="AG21" s="8"/>
      <c r="AH21" s="16" t="s">
        <v>55</v>
      </c>
      <c r="AI21" s="8"/>
      <c r="AJ21" s="9" t="s">
        <v>39</v>
      </c>
      <c r="AK21" s="8"/>
    </row>
    <row r="22" spans="1:37" ht="15.75" thickBot="1" x14ac:dyDescent="0.3">
      <c r="A22" s="2">
        <f t="shared" ref="A22:A24" si="3">A21+1</f>
        <v>40842</v>
      </c>
      <c r="B22" s="9">
        <v>7</v>
      </c>
      <c r="L22" s="8"/>
      <c r="Y22" s="8"/>
      <c r="Z22" s="9">
        <v>2</v>
      </c>
      <c r="AA22" s="8"/>
      <c r="AB22" s="17" t="s">
        <v>81</v>
      </c>
      <c r="AC22" s="8"/>
      <c r="AD22" s="18">
        <v>0.75</v>
      </c>
      <c r="AE22" s="8"/>
      <c r="AF22" s="16" t="s">
        <v>56</v>
      </c>
      <c r="AG22" s="8"/>
      <c r="AH22" s="16" t="s">
        <v>55</v>
      </c>
      <c r="AI22" s="8"/>
      <c r="AJ22" s="9" t="s">
        <v>40</v>
      </c>
      <c r="AK22" s="8"/>
    </row>
    <row r="23" spans="1:37" ht="15.75" thickBot="1" x14ac:dyDescent="0.3">
      <c r="A23" s="2">
        <f t="shared" si="3"/>
        <v>40843</v>
      </c>
      <c r="B23" s="9">
        <v>8</v>
      </c>
      <c r="C23" s="14" t="s">
        <v>58</v>
      </c>
      <c r="I23" s="14" t="s">
        <v>58</v>
      </c>
      <c r="L23" s="8"/>
      <c r="Y23" s="8"/>
      <c r="Z23" s="9">
        <v>2</v>
      </c>
      <c r="AA23" s="8"/>
      <c r="AB23" s="17" t="s">
        <v>73</v>
      </c>
      <c r="AC23" s="8"/>
      <c r="AD23" s="12">
        <v>1</v>
      </c>
      <c r="AE23" s="8"/>
      <c r="AF23" s="16" t="s">
        <v>56</v>
      </c>
      <c r="AG23" s="8"/>
      <c r="AH23" s="16" t="s">
        <v>55</v>
      </c>
      <c r="AI23" s="8"/>
      <c r="AJ23" s="9" t="s">
        <v>41</v>
      </c>
      <c r="AK23" s="8"/>
    </row>
    <row r="24" spans="1:37" x14ac:dyDescent="0.25">
      <c r="A24" s="2">
        <f t="shared" si="3"/>
        <v>40844</v>
      </c>
      <c r="B24" s="9">
        <v>9</v>
      </c>
      <c r="L24" s="8"/>
      <c r="Y24" s="8"/>
      <c r="Z24" s="9">
        <v>2</v>
      </c>
      <c r="AA24" s="8"/>
      <c r="AB24" s="17" t="s">
        <v>73</v>
      </c>
      <c r="AC24" s="8"/>
      <c r="AD24" s="12">
        <v>1</v>
      </c>
      <c r="AE24" s="8"/>
      <c r="AF24" s="16" t="s">
        <v>56</v>
      </c>
      <c r="AG24" s="8"/>
      <c r="AH24" s="16" t="s">
        <v>55</v>
      </c>
      <c r="AI24" s="8"/>
      <c r="AJ24" s="9" t="s">
        <v>42</v>
      </c>
      <c r="AK24" s="8"/>
    </row>
    <row r="25" spans="1:37" x14ac:dyDescent="0.25">
      <c r="A25" s="2">
        <f>A24+3</f>
        <v>40847</v>
      </c>
      <c r="B25" s="9">
        <v>10</v>
      </c>
      <c r="L25" s="8"/>
      <c r="Y25" s="8"/>
      <c r="Z25" s="9">
        <v>2</v>
      </c>
      <c r="AA25" s="8"/>
      <c r="AB25" s="17" t="s">
        <v>73</v>
      </c>
      <c r="AC25" s="8"/>
      <c r="AD25" s="12">
        <v>1</v>
      </c>
      <c r="AE25" s="8"/>
      <c r="AF25" s="16" t="s">
        <v>56</v>
      </c>
      <c r="AG25" s="8"/>
      <c r="AH25" s="16" t="s">
        <v>55</v>
      </c>
      <c r="AI25" s="8"/>
      <c r="AJ25" s="9" t="s">
        <v>43</v>
      </c>
      <c r="AK25" s="8"/>
    </row>
    <row r="26" spans="1:37" s="1" customFormat="1" ht="15.75" thickBot="1" x14ac:dyDescent="0.3">
      <c r="A26" s="4" t="s">
        <v>2</v>
      </c>
      <c r="B26" s="11"/>
      <c r="M26" s="11"/>
      <c r="Z26" s="11"/>
      <c r="AB26" s="11"/>
      <c r="AD26" s="11"/>
      <c r="AF26" s="11"/>
      <c r="AJ26" s="11"/>
    </row>
    <row r="27" spans="1:37" ht="15.75" thickBot="1" x14ac:dyDescent="0.3">
      <c r="A27" s="2">
        <f>A25+1</f>
        <v>40848</v>
      </c>
      <c r="B27" s="9">
        <v>11</v>
      </c>
      <c r="D27" t="s">
        <v>70</v>
      </c>
      <c r="E27" t="s">
        <v>70</v>
      </c>
      <c r="F27" t="s">
        <v>70</v>
      </c>
      <c r="L27" s="8"/>
      <c r="Q27" s="15" t="s">
        <v>58</v>
      </c>
      <c r="Y27" s="8"/>
      <c r="Z27" s="15">
        <v>3</v>
      </c>
      <c r="AA27" s="8"/>
      <c r="AB27" s="17" t="s">
        <v>72</v>
      </c>
      <c r="AC27" s="8"/>
      <c r="AD27" s="12">
        <v>0.9</v>
      </c>
      <c r="AE27" s="8"/>
      <c r="AF27" s="9" t="s">
        <v>56</v>
      </c>
      <c r="AG27" s="8"/>
      <c r="AH27" s="16" t="s">
        <v>55</v>
      </c>
      <c r="AI27" s="8"/>
      <c r="AJ27" s="9" t="s">
        <v>44</v>
      </c>
      <c r="AK27" s="8"/>
    </row>
    <row r="28" spans="1:37" ht="15.75" thickBot="1" x14ac:dyDescent="0.3">
      <c r="A28" s="2">
        <f>A27+1</f>
        <v>40849</v>
      </c>
      <c r="B28" s="9">
        <v>12</v>
      </c>
      <c r="L28" s="8"/>
      <c r="Y28" s="8"/>
      <c r="Z28" s="9">
        <v>3</v>
      </c>
      <c r="AA28" s="8"/>
      <c r="AB28" s="17" t="s">
        <v>72</v>
      </c>
      <c r="AC28" s="8"/>
      <c r="AD28" s="12">
        <v>0.9</v>
      </c>
      <c r="AE28" s="8"/>
      <c r="AF28" s="10" t="s">
        <v>56</v>
      </c>
      <c r="AG28" s="8"/>
      <c r="AH28" s="10" t="s">
        <v>55</v>
      </c>
      <c r="AI28" s="8"/>
      <c r="AJ28" s="9" t="s">
        <v>45</v>
      </c>
      <c r="AK28" s="8"/>
    </row>
    <row r="29" spans="1:37" ht="15.75" thickBot="1" x14ac:dyDescent="0.3">
      <c r="A29" s="2">
        <f t="shared" ref="A29:A30" si="4">A28+1</f>
        <v>40850</v>
      </c>
      <c r="B29" s="9">
        <v>13</v>
      </c>
      <c r="C29" s="14" t="s">
        <v>58</v>
      </c>
      <c r="L29" s="8"/>
      <c r="Y29" s="8"/>
      <c r="Z29" s="9">
        <v>3</v>
      </c>
      <c r="AA29" s="8"/>
      <c r="AB29" s="17" t="s">
        <v>73</v>
      </c>
      <c r="AC29" s="8"/>
      <c r="AD29" s="12">
        <v>1</v>
      </c>
      <c r="AE29" s="8"/>
      <c r="AF29" s="10" t="s">
        <v>56</v>
      </c>
      <c r="AG29" s="8"/>
      <c r="AH29" s="10" t="s">
        <v>55</v>
      </c>
      <c r="AI29" s="8"/>
      <c r="AJ29" s="9" t="s">
        <v>46</v>
      </c>
      <c r="AK29" s="8"/>
    </row>
    <row r="30" spans="1:37" ht="15.75" thickBot="1" x14ac:dyDescent="0.3">
      <c r="A30" s="2">
        <f t="shared" si="4"/>
        <v>40851</v>
      </c>
      <c r="B30" s="9">
        <v>14</v>
      </c>
      <c r="L30" s="8"/>
      <c r="Y30" s="8"/>
      <c r="Z30" s="9">
        <v>3</v>
      </c>
      <c r="AA30" s="8"/>
      <c r="AB30" s="17" t="s">
        <v>73</v>
      </c>
      <c r="AC30" s="8"/>
      <c r="AD30" s="12">
        <v>1</v>
      </c>
      <c r="AE30" s="8"/>
      <c r="AF30" s="10" t="s">
        <v>56</v>
      </c>
      <c r="AG30" s="8"/>
      <c r="AH30" s="10" t="s">
        <v>55</v>
      </c>
      <c r="AI30" s="8"/>
      <c r="AJ30" s="9" t="s">
        <v>47</v>
      </c>
      <c r="AK30" s="8"/>
    </row>
    <row r="31" spans="1:37" ht="15.75" thickBot="1" x14ac:dyDescent="0.3">
      <c r="A31" s="2">
        <f>A30+3</f>
        <v>40854</v>
      </c>
      <c r="B31" s="9">
        <v>15</v>
      </c>
      <c r="D31" s="14" t="s">
        <v>58</v>
      </c>
      <c r="L31" s="8"/>
      <c r="Q31" t="s">
        <v>70</v>
      </c>
      <c r="R31" t="s">
        <v>70</v>
      </c>
      <c r="S31" t="s">
        <v>70</v>
      </c>
      <c r="T31" t="s">
        <v>70</v>
      </c>
      <c r="Y31" s="8"/>
      <c r="Z31" s="9">
        <v>3</v>
      </c>
      <c r="AA31" s="8"/>
      <c r="AB31" s="17" t="s">
        <v>74</v>
      </c>
      <c r="AC31" s="8"/>
      <c r="AD31" s="12">
        <v>1</v>
      </c>
      <c r="AE31" s="8"/>
      <c r="AF31" s="10" t="s">
        <v>56</v>
      </c>
      <c r="AG31" s="8"/>
      <c r="AH31" s="10" t="s">
        <v>55</v>
      </c>
      <c r="AI31" s="8"/>
      <c r="AJ31" s="9" t="s">
        <v>48</v>
      </c>
      <c r="AK31" s="8"/>
    </row>
    <row r="32" spans="1:37" ht="15.75" thickBot="1" x14ac:dyDescent="0.3">
      <c r="A32" s="2">
        <f>A31+1</f>
        <v>40855</v>
      </c>
      <c r="B32" s="9">
        <v>16</v>
      </c>
      <c r="L32" s="8"/>
      <c r="Y32" s="8"/>
      <c r="Z32" s="9">
        <v>3</v>
      </c>
      <c r="AA32" s="8"/>
      <c r="AB32" s="17" t="s">
        <v>73</v>
      </c>
      <c r="AC32" s="8"/>
      <c r="AD32" s="12">
        <v>1</v>
      </c>
      <c r="AE32" s="8"/>
      <c r="AF32" s="9" t="s">
        <v>56</v>
      </c>
      <c r="AG32" s="8"/>
      <c r="AH32" s="16" t="s">
        <v>55</v>
      </c>
      <c r="AI32" s="8"/>
      <c r="AJ32" s="9" t="s">
        <v>49</v>
      </c>
      <c r="AK32" s="8"/>
    </row>
    <row r="33" spans="1:37" ht="15.75" thickBot="1" x14ac:dyDescent="0.3">
      <c r="A33" s="2">
        <f t="shared" ref="A33:A35" si="5">A32+1</f>
        <v>40856</v>
      </c>
      <c r="B33" s="9">
        <v>17</v>
      </c>
      <c r="D33" t="s">
        <v>70</v>
      </c>
      <c r="E33" t="s">
        <v>70</v>
      </c>
      <c r="F33" t="s">
        <v>70</v>
      </c>
      <c r="L33" s="8"/>
      <c r="Q33" s="15" t="s">
        <v>58</v>
      </c>
      <c r="Y33" s="8"/>
      <c r="Z33" s="15">
        <v>4</v>
      </c>
      <c r="AA33" s="8"/>
      <c r="AB33" s="17" t="s">
        <v>72</v>
      </c>
      <c r="AC33" s="8"/>
      <c r="AD33" s="12">
        <v>0.9</v>
      </c>
      <c r="AE33" s="8"/>
      <c r="AF33" s="9" t="s">
        <v>56</v>
      </c>
      <c r="AG33" s="8"/>
      <c r="AH33" s="16" t="s">
        <v>55</v>
      </c>
      <c r="AI33" s="8"/>
      <c r="AJ33" s="9" t="s">
        <v>50</v>
      </c>
      <c r="AK33" s="8"/>
    </row>
    <row r="34" spans="1:37" ht="15.75" thickBot="1" x14ac:dyDescent="0.3">
      <c r="A34" s="2">
        <f t="shared" si="5"/>
        <v>40857</v>
      </c>
      <c r="B34" s="9">
        <v>18</v>
      </c>
      <c r="L34" s="8"/>
      <c r="Y34" s="8"/>
      <c r="Z34" s="9">
        <v>4</v>
      </c>
      <c r="AA34" s="8"/>
      <c r="AB34" s="17" t="s">
        <v>72</v>
      </c>
      <c r="AC34" s="8"/>
      <c r="AD34" s="12">
        <v>0.9</v>
      </c>
      <c r="AE34" s="8"/>
      <c r="AF34" s="9" t="s">
        <v>56</v>
      </c>
      <c r="AG34" s="8"/>
      <c r="AH34" s="16" t="s">
        <v>55</v>
      </c>
      <c r="AI34" s="8"/>
      <c r="AJ34" s="9" t="s">
        <v>51</v>
      </c>
      <c r="AK34" s="8"/>
    </row>
    <row r="35" spans="1:37" ht="15.75" thickBot="1" x14ac:dyDescent="0.3">
      <c r="A35" s="2">
        <f t="shared" si="5"/>
        <v>40858</v>
      </c>
      <c r="B35" s="9">
        <v>19</v>
      </c>
      <c r="D35" s="14" t="s">
        <v>58</v>
      </c>
      <c r="L35" s="8"/>
      <c r="M35" s="19"/>
      <c r="Q35" t="s">
        <v>70</v>
      </c>
      <c r="R35" t="s">
        <v>70</v>
      </c>
      <c r="S35" t="s">
        <v>70</v>
      </c>
      <c r="T35" t="s">
        <v>70</v>
      </c>
      <c r="Y35" s="8"/>
      <c r="Z35" s="9">
        <v>4</v>
      </c>
      <c r="AA35" s="8"/>
      <c r="AB35" s="17" t="s">
        <v>73</v>
      </c>
      <c r="AC35" s="8"/>
      <c r="AD35" s="12">
        <v>1</v>
      </c>
      <c r="AE35" s="8"/>
      <c r="AF35" s="9" t="s">
        <v>56</v>
      </c>
      <c r="AG35" s="8"/>
      <c r="AH35" s="16" t="s">
        <v>55</v>
      </c>
      <c r="AI35" s="8"/>
      <c r="AJ35" s="9" t="s">
        <v>52</v>
      </c>
      <c r="AK35" s="8"/>
    </row>
    <row r="36" spans="1:37" x14ac:dyDescent="0.25">
      <c r="A36" s="2">
        <f>A35+3</f>
        <v>40861</v>
      </c>
      <c r="B36" s="9">
        <v>20</v>
      </c>
      <c r="L36" s="8"/>
      <c r="Y36" s="8"/>
      <c r="Z36" s="9">
        <v>4</v>
      </c>
      <c r="AA36" s="8"/>
      <c r="AB36" s="17" t="s">
        <v>73</v>
      </c>
      <c r="AC36" s="8"/>
      <c r="AD36" s="12">
        <v>1</v>
      </c>
      <c r="AE36" s="8"/>
      <c r="AF36" s="19" t="s">
        <v>56</v>
      </c>
      <c r="AG36" s="8"/>
      <c r="AH36" s="16" t="s">
        <v>55</v>
      </c>
      <c r="AI36" s="8"/>
      <c r="AJ36" s="9" t="s">
        <v>75</v>
      </c>
      <c r="AK36" s="8"/>
    </row>
    <row r="37" spans="1:37" x14ac:dyDescent="0.25">
      <c r="A37" s="2">
        <f>A36+1</f>
        <v>40862</v>
      </c>
      <c r="B37" s="9">
        <v>21</v>
      </c>
      <c r="L37" s="8"/>
      <c r="Y37" s="8"/>
      <c r="AA37" s="8"/>
      <c r="AC37" s="8"/>
      <c r="AE37" s="8"/>
      <c r="AG37" s="8"/>
      <c r="AI37" s="8"/>
      <c r="AJ37" s="9" t="s">
        <v>53</v>
      </c>
      <c r="AK37" s="8"/>
    </row>
    <row r="38" spans="1:37" x14ac:dyDescent="0.25">
      <c r="A38" s="2">
        <f t="shared" ref="A38:A40" si="6">A37+1</f>
        <v>40863</v>
      </c>
      <c r="L38" s="8"/>
      <c r="Y38" s="8"/>
      <c r="AA38" s="8"/>
      <c r="AC38" s="8"/>
      <c r="AE38" s="8"/>
      <c r="AG38" s="8"/>
      <c r="AI38" s="8"/>
      <c r="AK38" s="8"/>
    </row>
    <row r="39" spans="1:37" x14ac:dyDescent="0.25">
      <c r="A39" s="2">
        <f t="shared" si="6"/>
        <v>40864</v>
      </c>
      <c r="L39" s="8"/>
      <c r="Y39" s="8"/>
      <c r="AA39" s="8"/>
      <c r="AC39" s="8"/>
      <c r="AE39" s="8"/>
      <c r="AG39" s="8"/>
      <c r="AI39" s="8"/>
      <c r="AK39" s="8"/>
    </row>
    <row r="40" spans="1:37" x14ac:dyDescent="0.25">
      <c r="A40" s="2">
        <f t="shared" si="6"/>
        <v>40865</v>
      </c>
      <c r="L40" s="8"/>
      <c r="Y40" s="8"/>
      <c r="AA40" s="8"/>
      <c r="AC40" s="8"/>
      <c r="AE40" s="8"/>
      <c r="AG40" s="8"/>
      <c r="AI40" s="8"/>
      <c r="AK40" s="8"/>
    </row>
    <row r="41" spans="1:37" x14ac:dyDescent="0.25">
      <c r="A41" s="2">
        <f>A40+3</f>
        <v>40868</v>
      </c>
      <c r="L41" s="8"/>
      <c r="Y41" s="8"/>
      <c r="AA41" s="8"/>
      <c r="AC41" s="8"/>
      <c r="AE41" s="8"/>
      <c r="AG41" s="8"/>
      <c r="AI41" s="8"/>
      <c r="AK41" s="8"/>
    </row>
    <row r="42" spans="1:37" x14ac:dyDescent="0.25">
      <c r="A42" s="2">
        <f>A41+1</f>
        <v>40869</v>
      </c>
      <c r="L42" s="8"/>
      <c r="Y42" s="8"/>
      <c r="AA42" s="8"/>
      <c r="AC42" s="8"/>
      <c r="AE42" s="8"/>
      <c r="AG42" s="8"/>
      <c r="AI42" s="8"/>
      <c r="AK42" s="8"/>
    </row>
    <row r="43" spans="1:37" x14ac:dyDescent="0.25">
      <c r="A43" s="2">
        <f t="shared" ref="A43:A47" si="7">A42+1</f>
        <v>40870</v>
      </c>
      <c r="L43" s="8"/>
      <c r="Y43" s="8"/>
      <c r="AA43" s="8"/>
      <c r="AC43" s="8"/>
      <c r="AE43" s="8"/>
      <c r="AG43" s="8"/>
      <c r="AI43" s="8"/>
      <c r="AK43" s="8"/>
    </row>
    <row r="44" spans="1:37" x14ac:dyDescent="0.25">
      <c r="A44" s="5">
        <f t="shared" si="7"/>
        <v>40871</v>
      </c>
      <c r="L44" s="8"/>
      <c r="Y44" s="8"/>
      <c r="AA44" s="8"/>
      <c r="AC44" s="8"/>
      <c r="AE44" s="8"/>
      <c r="AG44" s="8"/>
      <c r="AI44" s="8"/>
      <c r="AK44" s="8"/>
    </row>
    <row r="45" spans="1:37" x14ac:dyDescent="0.25">
      <c r="A45" s="6">
        <f t="shared" si="7"/>
        <v>40872</v>
      </c>
      <c r="L45" s="8"/>
      <c r="Y45" s="8"/>
      <c r="AA45" s="8"/>
      <c r="AC45" s="8"/>
      <c r="AE45" s="8"/>
      <c r="AG45" s="8"/>
      <c r="AI45" s="8"/>
      <c r="AK45" s="8"/>
    </row>
    <row r="46" spans="1:37" x14ac:dyDescent="0.25">
      <c r="A46" s="2">
        <f>A45+3</f>
        <v>40875</v>
      </c>
      <c r="L46" s="8"/>
      <c r="Y46" s="8"/>
      <c r="AA46" s="8"/>
      <c r="AC46" s="8"/>
      <c r="AE46" s="8"/>
      <c r="AG46" s="8"/>
      <c r="AI46" s="8"/>
      <c r="AK46" s="8"/>
    </row>
    <row r="47" spans="1:37" x14ac:dyDescent="0.25">
      <c r="A47" s="2">
        <f t="shared" si="7"/>
        <v>40876</v>
      </c>
      <c r="L47" s="8"/>
      <c r="Y47" s="8"/>
      <c r="AA47" s="8"/>
      <c r="AC47" s="8"/>
      <c r="AE47" s="8"/>
      <c r="AG47" s="8"/>
      <c r="AI47" s="8"/>
      <c r="AK47" s="8"/>
    </row>
    <row r="48" spans="1:37" x14ac:dyDescent="0.25">
      <c r="A48" s="2">
        <f>A47+1</f>
        <v>40877</v>
      </c>
      <c r="L48" s="8"/>
      <c r="Y48" s="8"/>
      <c r="AA48" s="8"/>
      <c r="AC48" s="8"/>
      <c r="AE48" s="8"/>
      <c r="AG48" s="8"/>
      <c r="AI48" s="8"/>
      <c r="AK48" s="8"/>
    </row>
    <row r="49" spans="1:37" x14ac:dyDescent="0.25">
      <c r="A49" s="2">
        <f>A48+1</f>
        <v>40878</v>
      </c>
      <c r="L49" s="8"/>
      <c r="Y49" s="8"/>
      <c r="AA49" s="8"/>
      <c r="AC49" s="8"/>
      <c r="AE49" s="8"/>
      <c r="AG49" s="8"/>
      <c r="AI49" s="8"/>
      <c r="AK49" s="8"/>
    </row>
    <row r="50" spans="1:37" s="1" customFormat="1" x14ac:dyDescent="0.25">
      <c r="A50" s="4" t="s">
        <v>3</v>
      </c>
      <c r="B50" s="11"/>
      <c r="L50" s="8"/>
      <c r="M50" s="11"/>
      <c r="Y50" s="8"/>
      <c r="Z50" s="11"/>
      <c r="AA50" s="8"/>
      <c r="AB50" s="11"/>
      <c r="AC50" s="8"/>
      <c r="AD50" s="11"/>
      <c r="AE50" s="8"/>
      <c r="AF50" s="11"/>
      <c r="AG50" s="8"/>
      <c r="AI50" s="8"/>
      <c r="AJ50" s="11"/>
      <c r="AK50" s="8"/>
    </row>
    <row r="51" spans="1:37" x14ac:dyDescent="0.25">
      <c r="A51" s="2">
        <f>A49+1</f>
        <v>40879</v>
      </c>
      <c r="L51" s="8"/>
      <c r="Y51" s="8"/>
      <c r="AA51" s="8"/>
      <c r="AC51" s="8"/>
      <c r="AE51" s="8"/>
      <c r="AG51" s="8"/>
      <c r="AI51" s="8"/>
      <c r="AK51" s="8"/>
    </row>
    <row r="52" spans="1:37" x14ac:dyDescent="0.25">
      <c r="A52" s="2">
        <f>A51+3</f>
        <v>40882</v>
      </c>
      <c r="L52" s="8"/>
      <c r="Y52" s="8"/>
      <c r="AA52" s="8"/>
      <c r="AC52" s="8"/>
      <c r="AE52" s="8"/>
      <c r="AG52" s="8"/>
      <c r="AI52" s="8"/>
      <c r="AK52" s="8"/>
    </row>
    <row r="53" spans="1:37" x14ac:dyDescent="0.25">
      <c r="A53" s="2">
        <f t="shared" ref="A53" si="8">A52+1</f>
        <v>40883</v>
      </c>
      <c r="L53" s="8"/>
      <c r="Y53" s="8"/>
      <c r="AA53" s="8"/>
      <c r="AC53" s="8"/>
      <c r="AE53" s="8"/>
      <c r="AG53" s="8"/>
      <c r="AI53" s="8"/>
      <c r="AK53" s="8"/>
    </row>
    <row r="54" spans="1:37" x14ac:dyDescent="0.25">
      <c r="A54" s="2">
        <f>A53+1</f>
        <v>40884</v>
      </c>
      <c r="L54" s="8"/>
      <c r="Y54" s="8"/>
      <c r="AA54" s="8"/>
      <c r="AC54" s="8"/>
      <c r="AE54" s="8"/>
      <c r="AG54" s="8"/>
      <c r="AI54" s="8"/>
      <c r="AK54" s="8"/>
    </row>
    <row r="55" spans="1:37" x14ac:dyDescent="0.25">
      <c r="A55" s="2">
        <f>A54+1</f>
        <v>40885</v>
      </c>
      <c r="L55" s="8"/>
      <c r="Y55" s="8"/>
      <c r="AA55" s="8"/>
      <c r="AC55" s="8"/>
      <c r="AE55" s="8"/>
      <c r="AG55" s="8"/>
      <c r="AI55" s="8"/>
      <c r="AK55" s="8"/>
    </row>
    <row r="56" spans="1:37" x14ac:dyDescent="0.25">
      <c r="A56" s="2">
        <f t="shared" ref="A56:A58" si="9">A55+1</f>
        <v>40886</v>
      </c>
      <c r="L56" s="8"/>
      <c r="Y56" s="8"/>
      <c r="AA56" s="8"/>
      <c r="AC56" s="8"/>
      <c r="AE56" s="8"/>
      <c r="AG56" s="8"/>
      <c r="AI56" s="8"/>
      <c r="AK56" s="8"/>
    </row>
    <row r="57" spans="1:37" x14ac:dyDescent="0.25">
      <c r="A57" s="2">
        <f>A56+3</f>
        <v>40889</v>
      </c>
      <c r="L57" s="8"/>
      <c r="Y57" s="8"/>
      <c r="AA57" s="8"/>
      <c r="AC57" s="8"/>
      <c r="AE57" s="8"/>
      <c r="AG57" s="8"/>
      <c r="AI57" s="8"/>
      <c r="AK57" s="8"/>
    </row>
    <row r="58" spans="1:37" x14ac:dyDescent="0.25">
      <c r="A58" s="2">
        <f t="shared" si="9"/>
        <v>40890</v>
      </c>
      <c r="L58" s="8"/>
      <c r="Y58" s="8"/>
      <c r="AA58" s="8"/>
      <c r="AC58" s="8"/>
      <c r="AE58" s="8"/>
      <c r="AG58" s="8"/>
      <c r="AI58" s="8"/>
      <c r="AK58" s="8"/>
    </row>
    <row r="59" spans="1:37" x14ac:dyDescent="0.25">
      <c r="A59" s="2">
        <f>A58+1</f>
        <v>40891</v>
      </c>
      <c r="L59" s="8"/>
      <c r="Y59" s="8"/>
      <c r="AA59" s="8"/>
      <c r="AC59" s="8"/>
      <c r="AE59" s="8"/>
      <c r="AG59" s="8"/>
      <c r="AI59" s="8"/>
      <c r="AK59" s="8"/>
    </row>
    <row r="60" spans="1:37" x14ac:dyDescent="0.25">
      <c r="A60" s="2">
        <f>A59+1</f>
        <v>40892</v>
      </c>
      <c r="L60" s="8"/>
      <c r="Y60" s="8"/>
      <c r="AA60" s="8"/>
      <c r="AC60" s="8"/>
      <c r="AE60" s="8"/>
      <c r="AG60" s="8"/>
      <c r="AI60" s="8"/>
      <c r="AK60" s="8"/>
    </row>
    <row r="61" spans="1:37" x14ac:dyDescent="0.25">
      <c r="A61" s="2">
        <f t="shared" ref="A61:A63" si="10">A60+1</f>
        <v>40893</v>
      </c>
      <c r="L61" s="8"/>
      <c r="Y61" s="8"/>
      <c r="AA61" s="8"/>
      <c r="AC61" s="8"/>
      <c r="AE61" s="8"/>
      <c r="AG61" s="8"/>
      <c r="AI61" s="8"/>
      <c r="AK61" s="8"/>
    </row>
    <row r="62" spans="1:37" x14ac:dyDescent="0.25">
      <c r="A62" s="2">
        <f>A61+3</f>
        <v>40896</v>
      </c>
      <c r="L62" s="8"/>
      <c r="Y62" s="8"/>
      <c r="AA62" s="8"/>
      <c r="AC62" s="8"/>
      <c r="AE62" s="8"/>
      <c r="AG62" s="8"/>
      <c r="AI62" s="8"/>
      <c r="AK62" s="8"/>
    </row>
    <row r="63" spans="1:37" x14ac:dyDescent="0.25">
      <c r="A63" s="2">
        <f t="shared" si="10"/>
        <v>40897</v>
      </c>
      <c r="L63" s="8"/>
      <c r="Y63" s="8"/>
      <c r="AA63" s="8"/>
      <c r="AC63" s="8"/>
      <c r="AE63" s="8"/>
      <c r="AG63" s="8"/>
      <c r="AI63" s="8"/>
      <c r="AK63" s="8"/>
    </row>
    <row r="64" spans="1:37" x14ac:dyDescent="0.25">
      <c r="A64" s="2">
        <f>A63+1</f>
        <v>40898</v>
      </c>
      <c r="L64" s="8"/>
      <c r="Y64" s="8"/>
      <c r="AA64" s="8"/>
      <c r="AC64" s="8"/>
      <c r="AE64" s="8"/>
      <c r="AG64" s="8"/>
      <c r="AI64" s="8"/>
      <c r="AK64" s="8"/>
    </row>
    <row r="65" spans="1:37" x14ac:dyDescent="0.25">
      <c r="A65" s="2">
        <f>A64+1</f>
        <v>40899</v>
      </c>
      <c r="L65" s="8"/>
      <c r="Y65" s="8"/>
      <c r="AA65" s="8"/>
      <c r="AC65" s="8"/>
      <c r="AE65" s="8"/>
      <c r="AG65" s="8"/>
      <c r="AI65" s="8"/>
      <c r="AK65" s="8"/>
    </row>
    <row r="66" spans="1:37" x14ac:dyDescent="0.25">
      <c r="A66" s="2">
        <f t="shared" ref="A66" si="11">A65+1</f>
        <v>40900</v>
      </c>
      <c r="L66" s="8"/>
      <c r="Y66" s="8"/>
      <c r="AA66" s="8"/>
      <c r="AC66" s="8"/>
      <c r="AE66" s="8"/>
      <c r="AG66" s="8"/>
      <c r="AI66" s="8"/>
      <c r="AK66" s="8"/>
    </row>
    <row r="67" spans="1:37" x14ac:dyDescent="0.25">
      <c r="A67" s="2">
        <f>A66+3</f>
        <v>40903</v>
      </c>
      <c r="L67" s="8"/>
      <c r="Y67" s="8"/>
      <c r="AA67" s="8"/>
      <c r="AC67" s="8"/>
      <c r="AE67" s="8"/>
      <c r="AG67" s="8"/>
      <c r="AI67" s="8"/>
      <c r="AK67" s="8"/>
    </row>
    <row r="68" spans="1:37" x14ac:dyDescent="0.25">
      <c r="A68" s="2">
        <f t="shared" ref="A68" si="12">A67+1</f>
        <v>40904</v>
      </c>
      <c r="L68" s="8"/>
      <c r="Y68" s="8"/>
      <c r="AA68" s="8"/>
      <c r="AC68" s="8"/>
      <c r="AE68" s="8"/>
      <c r="AG68" s="8"/>
      <c r="AI68" s="8"/>
      <c r="AK68" s="8"/>
    </row>
    <row r="69" spans="1:37" x14ac:dyDescent="0.25">
      <c r="A69" s="2">
        <f>A68+1</f>
        <v>40905</v>
      </c>
      <c r="L69" s="8"/>
      <c r="Y69" s="8"/>
      <c r="AA69" s="8"/>
      <c r="AC69" s="8"/>
      <c r="AE69" s="8"/>
      <c r="AG69" s="8"/>
      <c r="AI69" s="8"/>
      <c r="AK69" s="8"/>
    </row>
    <row r="70" spans="1:37" x14ac:dyDescent="0.25">
      <c r="A70" s="2">
        <f>A69+1</f>
        <v>40906</v>
      </c>
      <c r="L70" s="8"/>
      <c r="Y70" s="8"/>
      <c r="AA70" s="8"/>
      <c r="AC70" s="8"/>
      <c r="AE70" s="8"/>
      <c r="AG70" s="8"/>
      <c r="AI70" s="8"/>
      <c r="AK70" s="8"/>
    </row>
    <row r="71" spans="1:37" x14ac:dyDescent="0.25">
      <c r="A71" s="2">
        <f t="shared" ref="A71" si="13">A70+1</f>
        <v>40907</v>
      </c>
      <c r="L71" s="8"/>
      <c r="Y71" s="8"/>
      <c r="AA71" s="8"/>
      <c r="AC71" s="8"/>
      <c r="AE71" s="8"/>
      <c r="AG71" s="8"/>
      <c r="AI71" s="8"/>
      <c r="AK71" s="8"/>
    </row>
    <row r="72" spans="1:37" s="1" customFormat="1" x14ac:dyDescent="0.25">
      <c r="A72" s="4" t="s">
        <v>4</v>
      </c>
      <c r="B72" s="11"/>
      <c r="L72" s="8"/>
      <c r="M72" s="11"/>
      <c r="Y72" s="8"/>
      <c r="Z72" s="11"/>
      <c r="AA72" s="8"/>
      <c r="AB72" s="11"/>
      <c r="AC72" s="8"/>
      <c r="AD72" s="11"/>
      <c r="AE72" s="8"/>
      <c r="AF72" s="11"/>
      <c r="AG72" s="8"/>
      <c r="AI72" s="8"/>
      <c r="AJ72" s="11"/>
      <c r="AK72" s="8"/>
    </row>
    <row r="73" spans="1:37" x14ac:dyDescent="0.25">
      <c r="A73" s="2">
        <f>A71+3</f>
        <v>40910</v>
      </c>
      <c r="L73" s="8"/>
      <c r="Y73" s="8"/>
      <c r="AA73" s="8"/>
      <c r="AC73" s="8"/>
      <c r="AE73" s="8"/>
      <c r="AG73" s="8"/>
      <c r="AI73" s="8"/>
      <c r="AK73" s="8"/>
    </row>
    <row r="74" spans="1:37" x14ac:dyDescent="0.25">
      <c r="A74" s="2">
        <f t="shared" ref="A74" si="14">A73+1</f>
        <v>40911</v>
      </c>
      <c r="L74" s="8"/>
      <c r="Y74" s="8"/>
      <c r="AA74" s="8"/>
      <c r="AC74" s="8"/>
      <c r="AE74" s="8"/>
      <c r="AG74" s="8"/>
      <c r="AI74" s="8"/>
      <c r="AK74" s="8"/>
    </row>
    <row r="75" spans="1:37" x14ac:dyDescent="0.25">
      <c r="A75" s="2">
        <f>A74+1</f>
        <v>40912</v>
      </c>
      <c r="L75" s="8"/>
      <c r="Y75" s="8"/>
      <c r="AA75" s="8"/>
      <c r="AC75" s="8"/>
      <c r="AE75" s="8"/>
      <c r="AG75" s="8"/>
      <c r="AI75" s="8"/>
      <c r="AK75" s="8"/>
    </row>
    <row r="76" spans="1:37" x14ac:dyDescent="0.25">
      <c r="A76" s="2">
        <f>A75+1</f>
        <v>40913</v>
      </c>
      <c r="L76" s="8"/>
      <c r="Y76" s="8"/>
      <c r="AA76" s="8"/>
      <c r="AC76" s="8"/>
      <c r="AE76" s="8"/>
      <c r="AG76" s="8"/>
      <c r="AI76" s="8"/>
      <c r="AK76" s="8"/>
    </row>
    <row r="77" spans="1:37" x14ac:dyDescent="0.25">
      <c r="A77" s="2">
        <f t="shared" ref="A77:A79" si="15">A76+1</f>
        <v>40914</v>
      </c>
      <c r="L77" s="8"/>
      <c r="Y77" s="8"/>
      <c r="AA77" s="8"/>
      <c r="AC77" s="8"/>
      <c r="AE77" s="8"/>
      <c r="AG77" s="8"/>
      <c r="AI77" s="8"/>
      <c r="AK77" s="8"/>
    </row>
    <row r="78" spans="1:37" x14ac:dyDescent="0.25">
      <c r="A78" s="2">
        <f>A77+3</f>
        <v>40917</v>
      </c>
      <c r="L78" s="8"/>
      <c r="Y78" s="8"/>
      <c r="AA78" s="8"/>
      <c r="AC78" s="8"/>
      <c r="AE78" s="8"/>
      <c r="AG78" s="8"/>
      <c r="AI78" s="8"/>
      <c r="AK78" s="8"/>
    </row>
    <row r="79" spans="1:37" x14ac:dyDescent="0.25">
      <c r="A79" s="2">
        <f t="shared" si="15"/>
        <v>40918</v>
      </c>
      <c r="L79" s="8"/>
      <c r="Y79" s="8"/>
      <c r="AA79" s="8"/>
      <c r="AC79" s="8"/>
      <c r="AE79" s="8"/>
      <c r="AG79" s="8"/>
      <c r="AI79" s="8"/>
      <c r="AK79" s="8"/>
    </row>
    <row r="80" spans="1:37" x14ac:dyDescent="0.25">
      <c r="A80" s="2">
        <f>A79+1</f>
        <v>40919</v>
      </c>
      <c r="L80" s="8"/>
      <c r="Y80" s="8"/>
      <c r="AA80" s="8"/>
      <c r="AC80" s="8"/>
      <c r="AE80" s="8"/>
      <c r="AG80" s="8"/>
      <c r="AI80" s="8"/>
      <c r="AK80" s="8"/>
    </row>
    <row r="81" spans="1:37" x14ac:dyDescent="0.25">
      <c r="A81" s="2">
        <f>A80+1</f>
        <v>40920</v>
      </c>
      <c r="L81" s="8"/>
      <c r="Y81" s="8"/>
      <c r="AA81" s="8"/>
      <c r="AC81" s="8"/>
      <c r="AE81" s="8"/>
      <c r="AG81" s="8"/>
      <c r="AI81" s="8"/>
      <c r="AK81" s="8"/>
    </row>
    <row r="82" spans="1:37" x14ac:dyDescent="0.25">
      <c r="A82" s="2">
        <f t="shared" ref="A82:A84" si="16">A81+1</f>
        <v>40921</v>
      </c>
      <c r="L82" s="8"/>
      <c r="Y82" s="8"/>
      <c r="AA82" s="8"/>
      <c r="AC82" s="8"/>
      <c r="AE82" s="8"/>
      <c r="AG82" s="8"/>
      <c r="AI82" s="8"/>
      <c r="AK82" s="8"/>
    </row>
    <row r="83" spans="1:37" x14ac:dyDescent="0.25">
      <c r="A83" s="2">
        <f>A82+3</f>
        <v>40924</v>
      </c>
      <c r="L83" s="8"/>
      <c r="Y83" s="8"/>
      <c r="AA83" s="8"/>
      <c r="AC83" s="8"/>
      <c r="AE83" s="8"/>
      <c r="AG83" s="8"/>
      <c r="AI83" s="8"/>
      <c r="AK83" s="8"/>
    </row>
    <row r="84" spans="1:37" x14ac:dyDescent="0.25">
      <c r="A84" s="2">
        <f t="shared" si="16"/>
        <v>40925</v>
      </c>
      <c r="L84" s="8"/>
      <c r="Y84" s="8"/>
      <c r="AA84" s="8"/>
      <c r="AC84" s="8"/>
      <c r="AE84" s="8"/>
      <c r="AG84" s="8"/>
      <c r="AI84" s="8"/>
      <c r="AK84" s="8"/>
    </row>
    <row r="85" spans="1:37" x14ac:dyDescent="0.25">
      <c r="A85" s="2">
        <f>A84+1</f>
        <v>40926</v>
      </c>
      <c r="L85" s="8"/>
      <c r="Y85" s="8"/>
      <c r="AA85" s="8"/>
      <c r="AC85" s="8"/>
      <c r="AE85" s="8"/>
      <c r="AG85" s="8"/>
      <c r="AI85" s="8"/>
      <c r="AK85" s="8"/>
    </row>
    <row r="86" spans="1:37" x14ac:dyDescent="0.25">
      <c r="A86" s="2">
        <f>A85+1</f>
        <v>40927</v>
      </c>
      <c r="L86" s="8"/>
      <c r="Y86" s="8"/>
      <c r="AA86" s="8"/>
      <c r="AC86" s="8"/>
      <c r="AE86" s="8"/>
      <c r="AG86" s="8"/>
      <c r="AI86" s="8"/>
      <c r="AK86" s="8"/>
    </row>
    <row r="87" spans="1:37" x14ac:dyDescent="0.25">
      <c r="A87" s="2">
        <f t="shared" ref="A87" si="17">A86+1</f>
        <v>40928</v>
      </c>
      <c r="L87" s="8"/>
      <c r="Y87" s="8"/>
      <c r="AA87" s="8"/>
      <c r="AC87" s="8"/>
      <c r="AE87" s="8"/>
      <c r="AG87" s="8"/>
      <c r="AI87" s="8"/>
      <c r="AK87" s="8"/>
    </row>
    <row r="88" spans="1:37" x14ac:dyDescent="0.25">
      <c r="A88" s="2">
        <f>A87+3</f>
        <v>40931</v>
      </c>
      <c r="L88" s="8"/>
      <c r="Y88" s="8"/>
      <c r="AA88" s="8"/>
      <c r="AC88" s="8"/>
      <c r="AE88" s="8"/>
      <c r="AG88" s="8"/>
      <c r="AI88" s="8"/>
      <c r="AK88" s="8"/>
    </row>
    <row r="89" spans="1:37" x14ac:dyDescent="0.25">
      <c r="A89" s="2">
        <f t="shared" ref="A89" si="18">A88+1</f>
        <v>40932</v>
      </c>
      <c r="L89" s="8"/>
      <c r="Y89" s="8"/>
      <c r="AA89" s="8"/>
      <c r="AC89" s="8"/>
      <c r="AE89" s="8"/>
      <c r="AG89" s="8"/>
      <c r="AI89" s="8"/>
      <c r="AK89" s="8"/>
    </row>
    <row r="90" spans="1:37" x14ac:dyDescent="0.25">
      <c r="A90" s="2">
        <f>A89+1</f>
        <v>40933</v>
      </c>
      <c r="L90" s="8"/>
      <c r="Y90" s="8"/>
      <c r="AA90" s="8"/>
      <c r="AC90" s="8"/>
      <c r="AE90" s="8"/>
      <c r="AG90" s="8"/>
      <c r="AI90" s="8"/>
      <c r="AK90" s="8"/>
    </row>
    <row r="91" spans="1:37" x14ac:dyDescent="0.25">
      <c r="A91" s="2">
        <f>A90+1</f>
        <v>40934</v>
      </c>
      <c r="L91" s="8"/>
      <c r="Y91" s="8"/>
      <c r="AA91" s="8"/>
      <c r="AC91" s="8"/>
      <c r="AE91" s="8"/>
      <c r="AG91" s="8"/>
      <c r="AI91" s="8"/>
      <c r="AK91" s="8"/>
    </row>
    <row r="92" spans="1:37" x14ac:dyDescent="0.25">
      <c r="A92" s="2">
        <f t="shared" ref="A92" si="19">A91+1</f>
        <v>40935</v>
      </c>
      <c r="L92" s="8"/>
      <c r="Y92" s="8"/>
      <c r="AA92" s="8"/>
      <c r="AC92" s="8"/>
      <c r="AE92" s="8"/>
      <c r="AG92" s="8"/>
      <c r="AI92" s="8"/>
      <c r="AK92" s="8"/>
    </row>
  </sheetData>
  <mergeCells count="4">
    <mergeCell ref="B2:K2"/>
    <mergeCell ref="B1:K1"/>
    <mergeCell ref="M2:X2"/>
    <mergeCell ref="M1:X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2"/>
  <sheetViews>
    <sheetView workbookViewId="0">
      <pane ySplit="3" topLeftCell="A4" activePane="bottomLeft" state="frozen"/>
      <selection pane="bottomLeft" activeCell="U18" sqref="U18"/>
    </sheetView>
  </sheetViews>
  <sheetFormatPr defaultRowHeight="15" x14ac:dyDescent="0.25"/>
  <cols>
    <col min="1" max="1" width="29.42578125" style="2" customWidth="1"/>
    <col min="2" max="10" width="3.140625" bestFit="1" customWidth="1"/>
    <col min="11" max="11" width="4.140625" bestFit="1" customWidth="1"/>
    <col min="12" max="12" width="2.85546875" customWidth="1"/>
    <col min="13" max="13" width="3" style="9" bestFit="1" customWidth="1"/>
    <col min="14" max="21" width="3" bestFit="1" customWidth="1"/>
    <col min="22" max="24" width="4" bestFit="1" customWidth="1"/>
    <col min="25" max="25" width="2.85546875" customWidth="1"/>
    <col min="26" max="26" width="11.5703125" style="9" bestFit="1" customWidth="1"/>
    <col min="27" max="27" width="2.85546875" customWidth="1"/>
    <col min="28" max="28" width="12.5703125" style="9" bestFit="1" customWidth="1"/>
    <col min="29" max="29" width="2.85546875" customWidth="1"/>
    <col min="30" max="30" width="15.85546875" style="9" customWidth="1"/>
    <col min="31" max="31" width="2.85546875" customWidth="1"/>
    <col min="32" max="32" width="6.85546875" style="9" bestFit="1" customWidth="1"/>
    <col min="33" max="33" width="2.85546875" customWidth="1"/>
    <col min="34" max="34" width="9" bestFit="1" customWidth="1"/>
    <col min="35" max="35" width="2.85546875" customWidth="1"/>
    <col min="36" max="36" width="6.85546875" style="9" bestFit="1" customWidth="1"/>
    <col min="37" max="37" width="2.85546875" customWidth="1"/>
  </cols>
  <sheetData>
    <row r="1" spans="1:37" x14ac:dyDescent="0.25">
      <c r="B1" s="24" t="s">
        <v>69</v>
      </c>
      <c r="C1" s="26"/>
      <c r="D1" s="26"/>
      <c r="E1" s="26"/>
      <c r="F1" s="26"/>
      <c r="G1" s="26"/>
      <c r="H1" s="26"/>
      <c r="I1" s="26"/>
      <c r="J1" s="26"/>
      <c r="K1" s="26"/>
      <c r="M1" s="26" t="s">
        <v>69</v>
      </c>
      <c r="N1" s="26"/>
      <c r="O1" s="26"/>
      <c r="P1" s="26"/>
      <c r="Q1" s="26"/>
      <c r="R1" s="26"/>
      <c r="S1" s="26"/>
      <c r="T1" s="26"/>
      <c r="U1" s="26"/>
      <c r="V1" s="26"/>
      <c r="W1" s="26"/>
      <c r="X1" s="26"/>
      <c r="AJ1" s="10" t="s">
        <v>66</v>
      </c>
    </row>
    <row r="2" spans="1:37" x14ac:dyDescent="0.25">
      <c r="A2" s="3" t="s">
        <v>0</v>
      </c>
      <c r="B2" s="24" t="s">
        <v>15</v>
      </c>
      <c r="C2" s="25"/>
      <c r="D2" s="25"/>
      <c r="E2" s="25"/>
      <c r="F2" s="25"/>
      <c r="G2" s="25"/>
      <c r="H2" s="25"/>
      <c r="I2" s="25"/>
      <c r="J2" s="25"/>
      <c r="K2" s="25"/>
      <c r="L2" s="8"/>
      <c r="M2" s="26" t="s">
        <v>29</v>
      </c>
      <c r="N2" s="26"/>
      <c r="O2" s="26"/>
      <c r="P2" s="26"/>
      <c r="Q2" s="26"/>
      <c r="R2" s="26"/>
      <c r="S2" s="26"/>
      <c r="T2" s="26"/>
      <c r="U2" s="26"/>
      <c r="V2" s="26"/>
      <c r="W2" s="26"/>
      <c r="X2" s="26"/>
      <c r="Y2" s="8"/>
      <c r="Z2" s="10" t="s">
        <v>59</v>
      </c>
      <c r="AA2" s="8"/>
      <c r="AB2" s="10" t="s">
        <v>61</v>
      </c>
      <c r="AC2" s="8"/>
      <c r="AD2" s="10" t="s">
        <v>61</v>
      </c>
      <c r="AE2" s="8"/>
      <c r="AF2" s="10" t="s">
        <v>63</v>
      </c>
      <c r="AG2" s="8"/>
      <c r="AH2" s="10" t="s">
        <v>65</v>
      </c>
      <c r="AI2" s="8"/>
      <c r="AJ2" s="10" t="s">
        <v>67</v>
      </c>
      <c r="AK2" s="8"/>
    </row>
    <row r="3" spans="1:37" x14ac:dyDescent="0.25">
      <c r="A3" s="2">
        <v>40816</v>
      </c>
      <c r="B3" s="10" t="s">
        <v>5</v>
      </c>
      <c r="C3" s="10" t="s">
        <v>6</v>
      </c>
      <c r="D3" s="10" t="s">
        <v>7</v>
      </c>
      <c r="E3" s="10" t="s">
        <v>8</v>
      </c>
      <c r="F3" s="10" t="s">
        <v>9</v>
      </c>
      <c r="G3" s="10" t="s">
        <v>10</v>
      </c>
      <c r="H3" s="10" t="s">
        <v>11</v>
      </c>
      <c r="I3" s="10" t="s">
        <v>12</v>
      </c>
      <c r="J3" s="10" t="s">
        <v>13</v>
      </c>
      <c r="K3" s="10" t="s">
        <v>14</v>
      </c>
      <c r="L3" s="8"/>
      <c r="M3" s="10" t="s">
        <v>17</v>
      </c>
      <c r="N3" s="10" t="s">
        <v>18</v>
      </c>
      <c r="O3" s="10" t="s">
        <v>19</v>
      </c>
      <c r="P3" s="10" t="s">
        <v>20</v>
      </c>
      <c r="Q3" s="10" t="s">
        <v>21</v>
      </c>
      <c r="R3" s="10" t="s">
        <v>22</v>
      </c>
      <c r="S3" s="10" t="s">
        <v>23</v>
      </c>
      <c r="T3" s="10" t="s">
        <v>24</v>
      </c>
      <c r="U3" s="10" t="s">
        <v>25</v>
      </c>
      <c r="V3" s="10" t="s">
        <v>26</v>
      </c>
      <c r="W3" s="10" t="s">
        <v>27</v>
      </c>
      <c r="X3" s="10" t="s">
        <v>28</v>
      </c>
      <c r="Y3" s="8"/>
      <c r="Z3" s="10" t="s">
        <v>60</v>
      </c>
      <c r="AA3" s="8"/>
      <c r="AB3" s="10" t="s">
        <v>60</v>
      </c>
      <c r="AC3" s="8"/>
      <c r="AD3" s="10" t="s">
        <v>68</v>
      </c>
      <c r="AE3" s="8"/>
      <c r="AF3" s="10" t="s">
        <v>64</v>
      </c>
      <c r="AG3" s="8"/>
      <c r="AH3" s="10" t="s">
        <v>64</v>
      </c>
      <c r="AI3" s="8"/>
      <c r="AJ3" s="10" t="s">
        <v>64</v>
      </c>
      <c r="AK3" s="8"/>
    </row>
    <row r="4" spans="1:37" s="1" customFormat="1" x14ac:dyDescent="0.25">
      <c r="A4" s="4" t="s">
        <v>1</v>
      </c>
      <c r="M4" s="11"/>
      <c r="Z4" s="11"/>
      <c r="AB4" s="11"/>
      <c r="AD4" s="11"/>
      <c r="AF4" s="11"/>
      <c r="AJ4" s="11"/>
    </row>
    <row r="5" spans="1:37" x14ac:dyDescent="0.25">
      <c r="A5" s="2">
        <f>A3+3</f>
        <v>40819</v>
      </c>
      <c r="L5" s="8"/>
      <c r="Y5" s="8"/>
      <c r="AA5" s="8"/>
      <c r="AC5" s="8"/>
      <c r="AE5" s="8"/>
      <c r="AG5" s="8"/>
      <c r="AI5" s="8"/>
      <c r="AK5" s="8"/>
    </row>
    <row r="6" spans="1:37" x14ac:dyDescent="0.25">
      <c r="A6" s="2">
        <f>A5+1</f>
        <v>40820</v>
      </c>
      <c r="L6" s="8"/>
      <c r="Y6" s="8"/>
      <c r="AA6" s="8"/>
      <c r="AC6" s="8"/>
      <c r="AE6" s="8"/>
      <c r="AG6" s="8"/>
      <c r="AI6" s="8"/>
      <c r="AK6" s="8"/>
    </row>
    <row r="7" spans="1:37" x14ac:dyDescent="0.25">
      <c r="A7" s="2">
        <f t="shared" ref="A7:A9" si="0">A6+1</f>
        <v>40821</v>
      </c>
      <c r="L7" s="8"/>
      <c r="Y7" s="8"/>
      <c r="AA7" s="8"/>
      <c r="AC7" s="8"/>
      <c r="AE7" s="8"/>
      <c r="AG7" s="8"/>
      <c r="AI7" s="8"/>
      <c r="AK7" s="8"/>
    </row>
    <row r="8" spans="1:37" x14ac:dyDescent="0.25">
      <c r="A8" s="2">
        <f t="shared" si="0"/>
        <v>40822</v>
      </c>
      <c r="L8" s="8"/>
      <c r="Y8" s="8"/>
      <c r="AA8" s="8"/>
      <c r="AC8" s="8"/>
      <c r="AD8" s="9" t="s">
        <v>57</v>
      </c>
      <c r="AE8" s="8"/>
      <c r="AG8" s="8"/>
      <c r="AI8" s="8"/>
      <c r="AK8" s="8"/>
    </row>
    <row r="9" spans="1:37" ht="15.75" thickBot="1" x14ac:dyDescent="0.3">
      <c r="A9" s="2">
        <f t="shared" si="0"/>
        <v>40823</v>
      </c>
      <c r="L9" s="8"/>
      <c r="Y9" s="8"/>
      <c r="AA9" s="8"/>
      <c r="AC9" s="8"/>
      <c r="AE9" s="8"/>
      <c r="AG9" s="8"/>
      <c r="AI9" s="8"/>
      <c r="AK9" s="8"/>
    </row>
    <row r="10" spans="1:37" ht="15.75" thickBot="1" x14ac:dyDescent="0.3">
      <c r="A10" s="2">
        <f>A9+3</f>
        <v>40826</v>
      </c>
      <c r="D10" s="14" t="s">
        <v>58</v>
      </c>
      <c r="L10" s="8"/>
      <c r="Y10" s="8"/>
      <c r="Z10" s="9">
        <v>0</v>
      </c>
      <c r="AA10" s="8"/>
      <c r="AC10" s="8"/>
      <c r="AD10" s="12">
        <v>0</v>
      </c>
      <c r="AE10" s="8"/>
      <c r="AF10" s="9" t="s">
        <v>55</v>
      </c>
      <c r="AG10" s="8"/>
      <c r="AI10" s="8"/>
      <c r="AK10" s="8"/>
    </row>
    <row r="11" spans="1:37" ht="15.75" thickBot="1" x14ac:dyDescent="0.3">
      <c r="A11" s="2">
        <f>A10+1</f>
        <v>40827</v>
      </c>
      <c r="L11" s="8"/>
      <c r="Y11" s="8"/>
      <c r="AA11" s="8"/>
      <c r="AC11" s="8"/>
      <c r="AE11" s="8"/>
      <c r="AG11" s="8"/>
      <c r="AI11" s="8"/>
      <c r="AK11" s="8"/>
    </row>
    <row r="12" spans="1:37" ht="15.75" thickBot="1" x14ac:dyDescent="0.3">
      <c r="A12" s="2">
        <f t="shared" ref="A12:A14" si="1">A11+1</f>
        <v>40828</v>
      </c>
      <c r="B12" s="14" t="s">
        <v>58</v>
      </c>
      <c r="L12" s="8"/>
      <c r="Y12" s="8"/>
      <c r="Z12" s="9">
        <v>0</v>
      </c>
      <c r="AA12" s="8"/>
      <c r="AC12" s="8"/>
      <c r="AD12" s="12">
        <v>0.55000000000000004</v>
      </c>
      <c r="AE12" s="8"/>
      <c r="AF12" s="9" t="s">
        <v>56</v>
      </c>
      <c r="AG12" s="8"/>
      <c r="AI12" s="8"/>
      <c r="AJ12" s="9" t="s">
        <v>30</v>
      </c>
      <c r="AK12" s="8"/>
    </row>
    <row r="13" spans="1:37" ht="15.75" thickBot="1" x14ac:dyDescent="0.3">
      <c r="A13" s="2">
        <f t="shared" si="1"/>
        <v>40829</v>
      </c>
      <c r="L13" s="8"/>
      <c r="Y13" s="8"/>
      <c r="AA13" s="8"/>
      <c r="AC13" s="8"/>
      <c r="AE13" s="8"/>
      <c r="AF13" s="9" t="s">
        <v>56</v>
      </c>
      <c r="AG13" s="8"/>
      <c r="AI13" s="8"/>
      <c r="AJ13" s="9" t="s">
        <v>31</v>
      </c>
      <c r="AK13" s="8"/>
    </row>
    <row r="14" spans="1:37" ht="15.75" thickBot="1" x14ac:dyDescent="0.3">
      <c r="A14" s="2">
        <f t="shared" si="1"/>
        <v>40830</v>
      </c>
      <c r="E14" s="14" t="s">
        <v>58</v>
      </c>
      <c r="G14" s="14" t="s">
        <v>58</v>
      </c>
      <c r="I14" s="14" t="s">
        <v>58</v>
      </c>
      <c r="L14" s="8"/>
      <c r="Y14" s="8"/>
      <c r="Z14" s="9">
        <v>0</v>
      </c>
      <c r="AA14" s="8"/>
      <c r="AB14" s="9">
        <v>5</v>
      </c>
      <c r="AC14" s="8"/>
      <c r="AD14" s="12">
        <v>1</v>
      </c>
      <c r="AE14" s="8"/>
      <c r="AF14" s="9" t="s">
        <v>56</v>
      </c>
      <c r="AG14" s="8"/>
      <c r="AI14" s="8"/>
      <c r="AJ14" s="9" t="s">
        <v>32</v>
      </c>
      <c r="AK14" s="8"/>
    </row>
    <row r="15" spans="1:37" ht="15.75" thickBot="1" x14ac:dyDescent="0.3">
      <c r="A15" s="2">
        <f>A14+3</f>
        <v>40833</v>
      </c>
      <c r="L15" s="8"/>
      <c r="Y15" s="8"/>
      <c r="Z15" s="13">
        <v>1</v>
      </c>
      <c r="AA15" s="8"/>
      <c r="AC15" s="8"/>
      <c r="AD15" s="12">
        <v>0.55000000000000004</v>
      </c>
      <c r="AE15" s="8"/>
      <c r="AF15" s="9" t="s">
        <v>55</v>
      </c>
      <c r="AG15" s="8"/>
      <c r="AI15" s="8"/>
      <c r="AJ15" s="9" t="s">
        <v>33</v>
      </c>
      <c r="AK15" s="8"/>
    </row>
    <row r="16" spans="1:37" ht="15.75" thickBot="1" x14ac:dyDescent="0.3">
      <c r="A16" s="2">
        <f>A15+1</f>
        <v>40834</v>
      </c>
      <c r="C16" s="14" t="s">
        <v>58</v>
      </c>
      <c r="L16" s="8"/>
      <c r="Y16" s="8"/>
      <c r="AA16" s="8"/>
      <c r="AB16" s="9" t="s">
        <v>62</v>
      </c>
      <c r="AC16" s="8"/>
      <c r="AD16" s="12">
        <v>1</v>
      </c>
      <c r="AE16" s="8"/>
      <c r="AF16" s="9" t="s">
        <v>56</v>
      </c>
      <c r="AG16" s="8"/>
      <c r="AI16" s="8"/>
      <c r="AJ16" s="9" t="s">
        <v>34</v>
      </c>
      <c r="AK16" s="8"/>
    </row>
    <row r="17" spans="1:37" ht="15.75" thickBot="1" x14ac:dyDescent="0.3">
      <c r="A17" s="2">
        <f t="shared" ref="A17:A19" si="2">A16+1</f>
        <v>40835</v>
      </c>
      <c r="L17" s="8"/>
      <c r="Y17" s="8"/>
      <c r="Z17" s="13">
        <v>2</v>
      </c>
      <c r="AA17" s="8"/>
      <c r="AC17" s="8"/>
      <c r="AE17" s="8"/>
      <c r="AF17" s="9" t="s">
        <v>56</v>
      </c>
      <c r="AG17" s="8"/>
      <c r="AI17" s="8"/>
      <c r="AJ17" s="9" t="s">
        <v>35</v>
      </c>
      <c r="AK17" s="8"/>
    </row>
    <row r="18" spans="1:37" ht="15.75" thickBot="1" x14ac:dyDescent="0.3">
      <c r="A18" s="2">
        <f t="shared" si="2"/>
        <v>40836</v>
      </c>
      <c r="L18" s="8"/>
      <c r="M18" s="15" t="s">
        <v>58</v>
      </c>
      <c r="Y18" s="8"/>
      <c r="AA18" s="8"/>
      <c r="AB18" s="9">
        <v>4</v>
      </c>
      <c r="AC18" s="8"/>
      <c r="AD18" s="12">
        <v>0.9</v>
      </c>
      <c r="AE18" s="8"/>
      <c r="AF18" s="9" t="s">
        <v>56</v>
      </c>
      <c r="AG18" s="8"/>
      <c r="AI18" s="8"/>
      <c r="AJ18" s="9" t="s">
        <v>36</v>
      </c>
      <c r="AK18" s="8"/>
    </row>
    <row r="19" spans="1:37" ht="15.75" thickBot="1" x14ac:dyDescent="0.3">
      <c r="A19" s="2">
        <f t="shared" si="2"/>
        <v>40837</v>
      </c>
      <c r="C19" s="14" t="s">
        <v>58</v>
      </c>
      <c r="L19" s="8"/>
      <c r="Y19" s="8"/>
      <c r="AA19" s="8"/>
      <c r="AB19" s="9">
        <v>5</v>
      </c>
      <c r="AC19" s="8"/>
      <c r="AD19" s="12">
        <v>1</v>
      </c>
      <c r="AE19" s="8"/>
      <c r="AF19" s="9" t="s">
        <v>56</v>
      </c>
      <c r="AG19" s="8"/>
      <c r="AI19" s="8"/>
      <c r="AJ19" s="9" t="s">
        <v>37</v>
      </c>
      <c r="AK19" s="8"/>
    </row>
    <row r="20" spans="1:37" x14ac:dyDescent="0.25">
      <c r="A20" s="2">
        <f>A19+3</f>
        <v>40840</v>
      </c>
      <c r="L20" s="8"/>
      <c r="Y20" s="8"/>
      <c r="AA20" s="8"/>
      <c r="AC20" s="8"/>
      <c r="AE20" s="8"/>
      <c r="AF20" s="9" t="s">
        <v>56</v>
      </c>
      <c r="AG20" s="8"/>
      <c r="AI20" s="8"/>
      <c r="AJ20" s="9" t="s">
        <v>38</v>
      </c>
      <c r="AK20" s="8"/>
    </row>
    <row r="21" spans="1:37" x14ac:dyDescent="0.25">
      <c r="A21" s="2">
        <f>A20+1</f>
        <v>40841</v>
      </c>
      <c r="L21" s="8"/>
      <c r="Y21" s="8"/>
      <c r="AA21" s="8"/>
      <c r="AC21" s="8"/>
      <c r="AE21" s="8"/>
      <c r="AF21" s="9" t="s">
        <v>56</v>
      </c>
      <c r="AG21" s="8"/>
      <c r="AI21" s="8"/>
      <c r="AJ21" s="9" t="s">
        <v>39</v>
      </c>
      <c r="AK21" s="8"/>
    </row>
    <row r="22" spans="1:37" x14ac:dyDescent="0.25">
      <c r="A22" s="2">
        <f t="shared" ref="A22:A24" si="3">A21+1</f>
        <v>40842</v>
      </c>
      <c r="L22" s="8"/>
      <c r="Y22" s="8"/>
      <c r="AA22" s="8"/>
      <c r="AC22" s="8"/>
      <c r="AE22" s="8"/>
      <c r="AF22" s="9" t="s">
        <v>56</v>
      </c>
      <c r="AG22" s="8"/>
      <c r="AI22" s="8"/>
      <c r="AJ22" s="9" t="s">
        <v>40</v>
      </c>
      <c r="AK22" s="8"/>
    </row>
    <row r="23" spans="1:37" x14ac:dyDescent="0.25">
      <c r="A23" s="2">
        <f t="shared" si="3"/>
        <v>40843</v>
      </c>
      <c r="L23" s="8"/>
      <c r="Y23" s="8"/>
      <c r="AA23" s="8"/>
      <c r="AC23" s="8"/>
      <c r="AE23" s="8"/>
      <c r="AF23" s="9" t="s">
        <v>56</v>
      </c>
      <c r="AG23" s="8"/>
      <c r="AI23" s="8"/>
      <c r="AJ23" s="9" t="s">
        <v>41</v>
      </c>
      <c r="AK23" s="8"/>
    </row>
    <row r="24" spans="1:37" x14ac:dyDescent="0.25">
      <c r="A24" s="2">
        <f t="shared" si="3"/>
        <v>40844</v>
      </c>
      <c r="L24" s="8"/>
      <c r="Y24" s="8"/>
      <c r="AA24" s="8"/>
      <c r="AC24" s="8"/>
      <c r="AE24" s="8"/>
      <c r="AF24" s="9" t="s">
        <v>56</v>
      </c>
      <c r="AG24" s="8"/>
      <c r="AI24" s="8"/>
      <c r="AJ24" s="9" t="s">
        <v>42</v>
      </c>
      <c r="AK24" s="8"/>
    </row>
    <row r="25" spans="1:37" x14ac:dyDescent="0.25">
      <c r="A25" s="2">
        <f>A24+3</f>
        <v>40847</v>
      </c>
      <c r="L25" s="8"/>
      <c r="Y25" s="8"/>
      <c r="AA25" s="8"/>
      <c r="AC25" s="8"/>
      <c r="AE25" s="8"/>
      <c r="AF25" s="9" t="s">
        <v>56</v>
      </c>
      <c r="AG25" s="8"/>
      <c r="AI25" s="8"/>
      <c r="AJ25" s="9" t="s">
        <v>43</v>
      </c>
      <c r="AK25" s="8"/>
    </row>
    <row r="26" spans="1:37" s="1" customFormat="1" x14ac:dyDescent="0.25">
      <c r="A26" s="4" t="s">
        <v>2</v>
      </c>
      <c r="M26" s="11"/>
      <c r="Z26" s="11"/>
      <c r="AB26" s="11"/>
      <c r="AD26" s="11"/>
      <c r="AF26" s="11"/>
      <c r="AJ26" s="11"/>
    </row>
    <row r="27" spans="1:37" x14ac:dyDescent="0.25">
      <c r="A27" s="2">
        <f>A25+1</f>
        <v>40848</v>
      </c>
      <c r="L27" s="8"/>
      <c r="Y27" s="8"/>
      <c r="AA27" s="8"/>
      <c r="AC27" s="8"/>
      <c r="AE27" s="8"/>
      <c r="AF27" s="9" t="s">
        <v>56</v>
      </c>
      <c r="AG27" s="8"/>
      <c r="AI27" s="8"/>
      <c r="AJ27" s="9" t="s">
        <v>44</v>
      </c>
      <c r="AK27" s="8"/>
    </row>
    <row r="28" spans="1:37" x14ac:dyDescent="0.25">
      <c r="A28" s="2">
        <f>A27+1</f>
        <v>40849</v>
      </c>
      <c r="L28" s="8"/>
      <c r="Y28" s="8"/>
      <c r="AA28" s="8"/>
      <c r="AC28" s="8"/>
      <c r="AE28" s="8"/>
      <c r="AF28" s="9" t="s">
        <v>56</v>
      </c>
      <c r="AG28" s="8"/>
      <c r="AI28" s="8"/>
      <c r="AJ28" s="9" t="s">
        <v>45</v>
      </c>
      <c r="AK28" s="8"/>
    </row>
    <row r="29" spans="1:37" x14ac:dyDescent="0.25">
      <c r="A29" s="2">
        <f t="shared" ref="A29:A30" si="4">A28+1</f>
        <v>40850</v>
      </c>
      <c r="L29" s="8"/>
      <c r="Y29" s="8"/>
      <c r="AA29" s="8"/>
      <c r="AC29" s="8"/>
      <c r="AE29" s="8"/>
      <c r="AF29" s="9" t="s">
        <v>56</v>
      </c>
      <c r="AG29" s="8"/>
      <c r="AI29" s="8"/>
      <c r="AJ29" s="9" t="s">
        <v>46</v>
      </c>
      <c r="AK29" s="8"/>
    </row>
    <row r="30" spans="1:37" x14ac:dyDescent="0.25">
      <c r="A30" s="2">
        <f t="shared" si="4"/>
        <v>40851</v>
      </c>
      <c r="L30" s="8"/>
      <c r="Y30" s="8"/>
      <c r="AA30" s="8"/>
      <c r="AC30" s="8"/>
      <c r="AE30" s="8"/>
      <c r="AF30" s="9" t="s">
        <v>56</v>
      </c>
      <c r="AG30" s="8"/>
      <c r="AI30" s="8"/>
      <c r="AJ30" s="9" t="s">
        <v>47</v>
      </c>
      <c r="AK30" s="8"/>
    </row>
    <row r="31" spans="1:37" x14ac:dyDescent="0.25">
      <c r="A31" s="2">
        <f>A30+3</f>
        <v>40854</v>
      </c>
      <c r="L31" s="8"/>
      <c r="Y31" s="8"/>
      <c r="AA31" s="8"/>
      <c r="AC31" s="8"/>
      <c r="AE31" s="8"/>
      <c r="AF31" s="9" t="s">
        <v>56</v>
      </c>
      <c r="AG31" s="8"/>
      <c r="AI31" s="8"/>
      <c r="AJ31" s="9" t="s">
        <v>48</v>
      </c>
      <c r="AK31" s="8"/>
    </row>
    <row r="32" spans="1:37" x14ac:dyDescent="0.25">
      <c r="A32" s="2">
        <f>A31+1</f>
        <v>40855</v>
      </c>
      <c r="L32" s="8"/>
      <c r="Y32" s="8"/>
      <c r="AA32" s="8"/>
      <c r="AC32" s="8"/>
      <c r="AE32" s="8"/>
      <c r="AF32" s="9" t="s">
        <v>56</v>
      </c>
      <c r="AG32" s="8"/>
      <c r="AI32" s="8"/>
      <c r="AJ32" s="9" t="s">
        <v>49</v>
      </c>
      <c r="AK32" s="8"/>
    </row>
    <row r="33" spans="1:37" x14ac:dyDescent="0.25">
      <c r="A33" s="2">
        <f t="shared" ref="A33:A35" si="5">A32+1</f>
        <v>40856</v>
      </c>
      <c r="L33" s="8"/>
      <c r="Y33" s="8"/>
      <c r="AA33" s="8"/>
      <c r="AC33" s="8"/>
      <c r="AD33" s="12">
        <v>1</v>
      </c>
      <c r="AE33" s="8"/>
      <c r="AF33" s="9" t="s">
        <v>56</v>
      </c>
      <c r="AG33" s="8"/>
      <c r="AI33" s="8"/>
      <c r="AJ33" s="9" t="s">
        <v>50</v>
      </c>
      <c r="AK33" s="8"/>
    </row>
    <row r="34" spans="1:37" x14ac:dyDescent="0.25">
      <c r="A34" s="2">
        <f t="shared" si="5"/>
        <v>40857</v>
      </c>
      <c r="L34" s="8"/>
      <c r="Y34" s="8"/>
      <c r="AA34" s="8"/>
      <c r="AC34" s="8"/>
      <c r="AD34" s="12">
        <v>0.9</v>
      </c>
      <c r="AE34" s="8"/>
      <c r="AF34" s="9" t="s">
        <v>56</v>
      </c>
      <c r="AG34" s="8"/>
      <c r="AI34" s="8"/>
      <c r="AJ34" s="9" t="s">
        <v>51</v>
      </c>
      <c r="AK34" s="8"/>
    </row>
    <row r="35" spans="1:37" x14ac:dyDescent="0.25">
      <c r="A35" s="2">
        <f t="shared" si="5"/>
        <v>40858</v>
      </c>
      <c r="L35" s="8"/>
      <c r="Y35" s="8"/>
      <c r="AA35" s="8"/>
      <c r="AC35" s="8"/>
      <c r="AD35" s="12">
        <v>1</v>
      </c>
      <c r="AE35" s="8"/>
      <c r="AF35" s="9" t="s">
        <v>56</v>
      </c>
      <c r="AG35" s="8"/>
      <c r="AI35" s="8"/>
      <c r="AJ35" s="9" t="s">
        <v>52</v>
      </c>
      <c r="AK35" s="8"/>
    </row>
    <row r="36" spans="1:37" x14ac:dyDescent="0.25">
      <c r="A36" s="2">
        <f>A35+3</f>
        <v>40861</v>
      </c>
      <c r="L36" s="8"/>
      <c r="Y36" s="8"/>
      <c r="AA36" s="8"/>
      <c r="AC36" s="8"/>
      <c r="AE36" s="8"/>
      <c r="AG36" s="8"/>
      <c r="AI36" s="8"/>
      <c r="AJ36" s="9" t="s">
        <v>54</v>
      </c>
      <c r="AK36" s="8"/>
    </row>
    <row r="37" spans="1:37" x14ac:dyDescent="0.25">
      <c r="A37" s="2">
        <f>A36+1</f>
        <v>40862</v>
      </c>
      <c r="L37" s="8"/>
      <c r="Y37" s="8"/>
      <c r="AA37" s="8"/>
      <c r="AC37" s="8"/>
      <c r="AE37" s="8"/>
      <c r="AG37" s="8"/>
      <c r="AI37" s="8"/>
      <c r="AJ37" s="9" t="s">
        <v>53</v>
      </c>
      <c r="AK37" s="8"/>
    </row>
    <row r="38" spans="1:37" x14ac:dyDescent="0.25">
      <c r="A38" s="2">
        <f t="shared" ref="A38:A40" si="6">A37+1</f>
        <v>40863</v>
      </c>
      <c r="L38" s="8"/>
      <c r="Y38" s="8"/>
      <c r="AA38" s="8"/>
      <c r="AC38" s="8"/>
      <c r="AE38" s="8"/>
      <c r="AG38" s="8"/>
      <c r="AI38" s="8"/>
      <c r="AK38" s="8"/>
    </row>
    <row r="39" spans="1:37" x14ac:dyDescent="0.25">
      <c r="A39" s="2">
        <f t="shared" si="6"/>
        <v>40864</v>
      </c>
      <c r="L39" s="8"/>
      <c r="Y39" s="8"/>
      <c r="AA39" s="8"/>
      <c r="AC39" s="8"/>
      <c r="AE39" s="8"/>
      <c r="AG39" s="8"/>
      <c r="AI39" s="8"/>
      <c r="AK39" s="8"/>
    </row>
    <row r="40" spans="1:37" x14ac:dyDescent="0.25">
      <c r="A40" s="2">
        <f t="shared" si="6"/>
        <v>40865</v>
      </c>
      <c r="L40" s="8"/>
      <c r="Y40" s="8"/>
      <c r="AA40" s="8"/>
      <c r="AC40" s="8"/>
      <c r="AE40" s="8"/>
      <c r="AG40" s="8"/>
      <c r="AI40" s="8"/>
      <c r="AK40" s="8"/>
    </row>
    <row r="41" spans="1:37" x14ac:dyDescent="0.25">
      <c r="A41" s="2">
        <f>A40+3</f>
        <v>40868</v>
      </c>
      <c r="L41" s="8"/>
      <c r="Y41" s="8"/>
      <c r="AA41" s="8"/>
      <c r="AC41" s="8"/>
      <c r="AE41" s="8"/>
      <c r="AG41" s="8"/>
      <c r="AI41" s="8"/>
      <c r="AK41" s="8"/>
    </row>
    <row r="42" spans="1:37" x14ac:dyDescent="0.25">
      <c r="A42" s="2">
        <f>A41+1</f>
        <v>40869</v>
      </c>
      <c r="L42" s="8"/>
      <c r="Y42" s="8"/>
      <c r="AA42" s="8"/>
      <c r="AC42" s="8"/>
      <c r="AE42" s="8"/>
      <c r="AG42" s="8"/>
      <c r="AI42" s="8"/>
      <c r="AK42" s="8"/>
    </row>
    <row r="43" spans="1:37" x14ac:dyDescent="0.25">
      <c r="A43" s="2">
        <f t="shared" ref="A43:A47" si="7">A42+1</f>
        <v>40870</v>
      </c>
      <c r="L43" s="8"/>
      <c r="Y43" s="8"/>
      <c r="AA43" s="8"/>
      <c r="AC43" s="8"/>
      <c r="AE43" s="8"/>
      <c r="AG43" s="8"/>
      <c r="AI43" s="8"/>
      <c r="AK43" s="8"/>
    </row>
    <row r="44" spans="1:37" x14ac:dyDescent="0.25">
      <c r="A44" s="5">
        <f t="shared" si="7"/>
        <v>40871</v>
      </c>
      <c r="L44" s="8"/>
      <c r="Y44" s="8"/>
      <c r="AA44" s="8"/>
      <c r="AC44" s="8"/>
      <c r="AE44" s="8"/>
      <c r="AG44" s="8"/>
      <c r="AI44" s="8"/>
      <c r="AK44" s="8"/>
    </row>
    <row r="45" spans="1:37" x14ac:dyDescent="0.25">
      <c r="A45" s="6">
        <f t="shared" si="7"/>
        <v>40872</v>
      </c>
      <c r="L45" s="8"/>
      <c r="Y45" s="8"/>
      <c r="AA45" s="8"/>
      <c r="AC45" s="8"/>
      <c r="AE45" s="8"/>
      <c r="AG45" s="8"/>
      <c r="AI45" s="8"/>
      <c r="AK45" s="8"/>
    </row>
    <row r="46" spans="1:37" x14ac:dyDescent="0.25">
      <c r="A46" s="2">
        <f>A45+3</f>
        <v>40875</v>
      </c>
      <c r="L46" s="8"/>
      <c r="Y46" s="8"/>
      <c r="AA46" s="8"/>
      <c r="AC46" s="8"/>
      <c r="AE46" s="8"/>
      <c r="AG46" s="8"/>
      <c r="AI46" s="8"/>
      <c r="AK46" s="8"/>
    </row>
    <row r="47" spans="1:37" x14ac:dyDescent="0.25">
      <c r="A47" s="2">
        <f t="shared" si="7"/>
        <v>40876</v>
      </c>
      <c r="L47" s="8"/>
      <c r="Y47" s="8"/>
      <c r="AA47" s="8"/>
      <c r="AC47" s="8"/>
      <c r="AE47" s="8"/>
      <c r="AG47" s="8"/>
      <c r="AI47" s="8"/>
      <c r="AK47" s="8"/>
    </row>
    <row r="48" spans="1:37" x14ac:dyDescent="0.25">
      <c r="A48" s="2">
        <f>A47+1</f>
        <v>40877</v>
      </c>
      <c r="L48" s="8"/>
      <c r="Y48" s="8"/>
      <c r="AA48" s="8"/>
      <c r="AC48" s="8"/>
      <c r="AE48" s="8"/>
      <c r="AG48" s="8"/>
      <c r="AI48" s="8"/>
      <c r="AK48" s="8"/>
    </row>
    <row r="49" spans="1:37" x14ac:dyDescent="0.25">
      <c r="A49" s="2">
        <f>A48+1</f>
        <v>40878</v>
      </c>
      <c r="L49" s="8"/>
      <c r="Y49" s="8"/>
      <c r="AA49" s="8"/>
      <c r="AC49" s="8"/>
      <c r="AE49" s="8"/>
      <c r="AG49" s="8"/>
      <c r="AI49" s="8"/>
      <c r="AK49" s="8"/>
    </row>
    <row r="50" spans="1:37" s="1" customFormat="1" x14ac:dyDescent="0.25">
      <c r="A50" s="4" t="s">
        <v>3</v>
      </c>
      <c r="L50" s="8"/>
      <c r="M50" s="11"/>
      <c r="Y50" s="8"/>
      <c r="Z50" s="11"/>
      <c r="AA50" s="8"/>
      <c r="AB50" s="11"/>
      <c r="AC50" s="8"/>
      <c r="AD50" s="11"/>
      <c r="AE50" s="8"/>
      <c r="AF50" s="11"/>
      <c r="AG50" s="8"/>
      <c r="AI50" s="8"/>
      <c r="AJ50" s="11"/>
      <c r="AK50" s="8"/>
    </row>
    <row r="51" spans="1:37" x14ac:dyDescent="0.25">
      <c r="A51" s="2">
        <f>A49+1</f>
        <v>40879</v>
      </c>
      <c r="L51" s="8"/>
      <c r="Y51" s="8"/>
      <c r="AA51" s="8"/>
      <c r="AC51" s="8"/>
      <c r="AE51" s="8"/>
      <c r="AG51" s="8"/>
      <c r="AI51" s="8"/>
      <c r="AK51" s="8"/>
    </row>
    <row r="52" spans="1:37" x14ac:dyDescent="0.25">
      <c r="A52" s="2">
        <f>A51+3</f>
        <v>40882</v>
      </c>
      <c r="L52" s="8"/>
      <c r="Y52" s="8"/>
      <c r="AA52" s="8"/>
      <c r="AC52" s="8"/>
      <c r="AE52" s="8"/>
      <c r="AG52" s="8"/>
      <c r="AI52" s="8"/>
      <c r="AK52" s="8"/>
    </row>
    <row r="53" spans="1:37" x14ac:dyDescent="0.25">
      <c r="A53" s="2">
        <f t="shared" ref="A53" si="8">A52+1</f>
        <v>40883</v>
      </c>
      <c r="L53" s="8"/>
      <c r="Y53" s="8"/>
      <c r="AA53" s="8"/>
      <c r="AC53" s="8"/>
      <c r="AE53" s="8"/>
      <c r="AG53" s="8"/>
      <c r="AI53" s="8"/>
      <c r="AK53" s="8"/>
    </row>
    <row r="54" spans="1:37" x14ac:dyDescent="0.25">
      <c r="A54" s="2">
        <f>A53+1</f>
        <v>40884</v>
      </c>
      <c r="L54" s="8"/>
      <c r="Y54" s="8"/>
      <c r="AA54" s="8"/>
      <c r="AC54" s="8"/>
      <c r="AE54" s="8"/>
      <c r="AG54" s="8"/>
      <c r="AI54" s="8"/>
      <c r="AK54" s="8"/>
    </row>
    <row r="55" spans="1:37" x14ac:dyDescent="0.25">
      <c r="A55" s="2">
        <f>A54+1</f>
        <v>40885</v>
      </c>
      <c r="L55" s="8"/>
      <c r="Y55" s="8"/>
      <c r="AA55" s="8"/>
      <c r="AC55" s="8"/>
      <c r="AE55" s="8"/>
      <c r="AG55" s="8"/>
      <c r="AI55" s="8"/>
      <c r="AK55" s="8"/>
    </row>
    <row r="56" spans="1:37" x14ac:dyDescent="0.25">
      <c r="A56" s="2">
        <f t="shared" ref="A56:A58" si="9">A55+1</f>
        <v>40886</v>
      </c>
      <c r="L56" s="8"/>
      <c r="Y56" s="8"/>
      <c r="AA56" s="8"/>
      <c r="AC56" s="8"/>
      <c r="AE56" s="8"/>
      <c r="AG56" s="8"/>
      <c r="AI56" s="8"/>
      <c r="AK56" s="8"/>
    </row>
    <row r="57" spans="1:37" x14ac:dyDescent="0.25">
      <c r="A57" s="2">
        <f>A56+3</f>
        <v>40889</v>
      </c>
      <c r="L57" s="8"/>
      <c r="Y57" s="8"/>
      <c r="AA57" s="8"/>
      <c r="AC57" s="8"/>
      <c r="AE57" s="8"/>
      <c r="AG57" s="8"/>
      <c r="AI57" s="8"/>
      <c r="AK57" s="8"/>
    </row>
    <row r="58" spans="1:37" x14ac:dyDescent="0.25">
      <c r="A58" s="2">
        <f t="shared" si="9"/>
        <v>40890</v>
      </c>
      <c r="L58" s="8"/>
      <c r="Y58" s="8"/>
      <c r="AA58" s="8"/>
      <c r="AC58" s="8"/>
      <c r="AE58" s="8"/>
      <c r="AG58" s="8"/>
      <c r="AI58" s="8"/>
      <c r="AK58" s="8"/>
    </row>
    <row r="59" spans="1:37" x14ac:dyDescent="0.25">
      <c r="A59" s="2">
        <f>A58+1</f>
        <v>40891</v>
      </c>
      <c r="L59" s="8"/>
      <c r="Y59" s="8"/>
      <c r="AA59" s="8"/>
      <c r="AC59" s="8"/>
      <c r="AE59" s="8"/>
      <c r="AG59" s="8"/>
      <c r="AI59" s="8"/>
      <c r="AK59" s="8"/>
    </row>
    <row r="60" spans="1:37" x14ac:dyDescent="0.25">
      <c r="A60" s="2">
        <f>A59+1</f>
        <v>40892</v>
      </c>
      <c r="L60" s="8"/>
      <c r="Y60" s="8"/>
      <c r="AA60" s="8"/>
      <c r="AC60" s="8"/>
      <c r="AE60" s="8"/>
      <c r="AG60" s="8"/>
      <c r="AI60" s="8"/>
      <c r="AK60" s="8"/>
    </row>
    <row r="61" spans="1:37" x14ac:dyDescent="0.25">
      <c r="A61" s="2">
        <f t="shared" ref="A61:A63" si="10">A60+1</f>
        <v>40893</v>
      </c>
      <c r="L61" s="8"/>
      <c r="Y61" s="8"/>
      <c r="AA61" s="8"/>
      <c r="AC61" s="8"/>
      <c r="AE61" s="8"/>
      <c r="AG61" s="8"/>
      <c r="AI61" s="8"/>
      <c r="AK61" s="8"/>
    </row>
    <row r="62" spans="1:37" x14ac:dyDescent="0.25">
      <c r="A62" s="2">
        <f>A61+3</f>
        <v>40896</v>
      </c>
      <c r="L62" s="8"/>
      <c r="Y62" s="8"/>
      <c r="AA62" s="8"/>
      <c r="AC62" s="8"/>
      <c r="AE62" s="8"/>
      <c r="AG62" s="8"/>
      <c r="AI62" s="8"/>
      <c r="AK62" s="8"/>
    </row>
    <row r="63" spans="1:37" x14ac:dyDescent="0.25">
      <c r="A63" s="2">
        <f t="shared" si="10"/>
        <v>40897</v>
      </c>
      <c r="L63" s="8"/>
      <c r="Y63" s="8"/>
      <c r="AA63" s="8"/>
      <c r="AC63" s="8"/>
      <c r="AE63" s="8"/>
      <c r="AG63" s="8"/>
      <c r="AI63" s="8"/>
      <c r="AK63" s="8"/>
    </row>
    <row r="64" spans="1:37" x14ac:dyDescent="0.25">
      <c r="A64" s="2">
        <f>A63+1</f>
        <v>40898</v>
      </c>
      <c r="L64" s="8"/>
      <c r="Y64" s="8"/>
      <c r="AA64" s="8"/>
      <c r="AC64" s="8"/>
      <c r="AE64" s="8"/>
      <c r="AG64" s="8"/>
      <c r="AI64" s="8"/>
      <c r="AK64" s="8"/>
    </row>
    <row r="65" spans="1:37" x14ac:dyDescent="0.25">
      <c r="A65" s="2">
        <f>A64+1</f>
        <v>40899</v>
      </c>
      <c r="L65" s="8"/>
      <c r="Y65" s="8"/>
      <c r="AA65" s="8"/>
      <c r="AC65" s="8"/>
      <c r="AE65" s="8"/>
      <c r="AG65" s="8"/>
      <c r="AI65" s="8"/>
      <c r="AK65" s="8"/>
    </row>
    <row r="66" spans="1:37" x14ac:dyDescent="0.25">
      <c r="A66" s="2">
        <f t="shared" ref="A66" si="11">A65+1</f>
        <v>40900</v>
      </c>
      <c r="L66" s="8"/>
      <c r="Y66" s="8"/>
      <c r="AA66" s="8"/>
      <c r="AC66" s="8"/>
      <c r="AE66" s="8"/>
      <c r="AG66" s="8"/>
      <c r="AI66" s="8"/>
      <c r="AK66" s="8"/>
    </row>
    <row r="67" spans="1:37" x14ac:dyDescent="0.25">
      <c r="A67" s="2">
        <f>A66+3</f>
        <v>40903</v>
      </c>
      <c r="L67" s="8"/>
      <c r="Y67" s="8"/>
      <c r="AA67" s="8"/>
      <c r="AC67" s="8"/>
      <c r="AE67" s="8"/>
      <c r="AG67" s="8"/>
      <c r="AI67" s="8"/>
      <c r="AK67" s="8"/>
    </row>
    <row r="68" spans="1:37" x14ac:dyDescent="0.25">
      <c r="A68" s="2">
        <f t="shared" ref="A68" si="12">A67+1</f>
        <v>40904</v>
      </c>
      <c r="L68" s="8"/>
      <c r="Y68" s="8"/>
      <c r="AA68" s="8"/>
      <c r="AC68" s="8"/>
      <c r="AE68" s="8"/>
      <c r="AG68" s="8"/>
      <c r="AI68" s="8"/>
      <c r="AK68" s="8"/>
    </row>
    <row r="69" spans="1:37" x14ac:dyDescent="0.25">
      <c r="A69" s="2">
        <f>A68+1</f>
        <v>40905</v>
      </c>
      <c r="L69" s="8"/>
      <c r="Y69" s="8"/>
      <c r="AA69" s="8"/>
      <c r="AC69" s="8"/>
      <c r="AE69" s="8"/>
      <c r="AG69" s="8"/>
      <c r="AI69" s="8"/>
      <c r="AK69" s="8"/>
    </row>
    <row r="70" spans="1:37" x14ac:dyDescent="0.25">
      <c r="A70" s="2">
        <f>A69+1</f>
        <v>40906</v>
      </c>
      <c r="L70" s="8"/>
      <c r="Y70" s="8"/>
      <c r="AA70" s="8"/>
      <c r="AC70" s="8"/>
      <c r="AE70" s="8"/>
      <c r="AG70" s="8"/>
      <c r="AI70" s="8"/>
      <c r="AK70" s="8"/>
    </row>
    <row r="71" spans="1:37" x14ac:dyDescent="0.25">
      <c r="A71" s="2">
        <f t="shared" ref="A71" si="13">A70+1</f>
        <v>40907</v>
      </c>
      <c r="L71" s="8"/>
      <c r="Y71" s="8"/>
      <c r="AA71" s="8"/>
      <c r="AC71" s="8"/>
      <c r="AE71" s="8"/>
      <c r="AG71" s="8"/>
      <c r="AI71" s="8"/>
      <c r="AK71" s="8"/>
    </row>
    <row r="72" spans="1:37" s="1" customFormat="1" x14ac:dyDescent="0.25">
      <c r="A72" s="4" t="s">
        <v>4</v>
      </c>
      <c r="L72" s="8"/>
      <c r="M72" s="11"/>
      <c r="Y72" s="8"/>
      <c r="Z72" s="11"/>
      <c r="AA72" s="8"/>
      <c r="AB72" s="11"/>
      <c r="AC72" s="8"/>
      <c r="AD72" s="11"/>
      <c r="AE72" s="8"/>
      <c r="AF72" s="11"/>
      <c r="AG72" s="8"/>
      <c r="AI72" s="8"/>
      <c r="AJ72" s="11"/>
      <c r="AK72" s="8"/>
    </row>
    <row r="73" spans="1:37" x14ac:dyDescent="0.25">
      <c r="A73" s="2">
        <f>A71+3</f>
        <v>40910</v>
      </c>
      <c r="L73" s="8"/>
      <c r="Y73" s="8"/>
      <c r="AA73" s="8"/>
      <c r="AC73" s="8"/>
      <c r="AE73" s="8"/>
      <c r="AG73" s="8"/>
      <c r="AI73" s="8"/>
      <c r="AK73" s="8"/>
    </row>
    <row r="74" spans="1:37" x14ac:dyDescent="0.25">
      <c r="A74" s="2">
        <f t="shared" ref="A74" si="14">A73+1</f>
        <v>40911</v>
      </c>
      <c r="L74" s="8"/>
      <c r="Y74" s="8"/>
      <c r="AA74" s="8"/>
      <c r="AC74" s="8"/>
      <c r="AE74" s="8"/>
      <c r="AG74" s="8"/>
      <c r="AI74" s="8"/>
      <c r="AK74" s="8"/>
    </row>
    <row r="75" spans="1:37" x14ac:dyDescent="0.25">
      <c r="A75" s="2">
        <f>A74+1</f>
        <v>40912</v>
      </c>
      <c r="L75" s="8"/>
      <c r="Y75" s="8"/>
      <c r="AA75" s="8"/>
      <c r="AC75" s="8"/>
      <c r="AE75" s="8"/>
      <c r="AG75" s="8"/>
      <c r="AI75" s="8"/>
      <c r="AK75" s="8"/>
    </row>
    <row r="76" spans="1:37" x14ac:dyDescent="0.25">
      <c r="A76" s="2">
        <f>A75+1</f>
        <v>40913</v>
      </c>
      <c r="L76" s="8"/>
      <c r="Y76" s="8"/>
      <c r="AA76" s="8"/>
      <c r="AC76" s="8"/>
      <c r="AE76" s="8"/>
      <c r="AG76" s="8"/>
      <c r="AI76" s="8"/>
      <c r="AK76" s="8"/>
    </row>
    <row r="77" spans="1:37" x14ac:dyDescent="0.25">
      <c r="A77" s="2">
        <f t="shared" ref="A77:A79" si="15">A76+1</f>
        <v>40914</v>
      </c>
      <c r="L77" s="8"/>
      <c r="Y77" s="8"/>
      <c r="AA77" s="8"/>
      <c r="AC77" s="8"/>
      <c r="AE77" s="8"/>
      <c r="AG77" s="8"/>
      <c r="AI77" s="8"/>
      <c r="AK77" s="8"/>
    </row>
    <row r="78" spans="1:37" x14ac:dyDescent="0.25">
      <c r="A78" s="2">
        <f>A77+3</f>
        <v>40917</v>
      </c>
      <c r="L78" s="8"/>
      <c r="Y78" s="8"/>
      <c r="AA78" s="8"/>
      <c r="AC78" s="8"/>
      <c r="AE78" s="8"/>
      <c r="AG78" s="8"/>
      <c r="AI78" s="8"/>
      <c r="AK78" s="8"/>
    </row>
    <row r="79" spans="1:37" x14ac:dyDescent="0.25">
      <c r="A79" s="2">
        <f t="shared" si="15"/>
        <v>40918</v>
      </c>
      <c r="L79" s="8"/>
      <c r="Y79" s="8"/>
      <c r="AA79" s="8"/>
      <c r="AC79" s="8"/>
      <c r="AE79" s="8"/>
      <c r="AG79" s="8"/>
      <c r="AI79" s="8"/>
      <c r="AK79" s="8"/>
    </row>
    <row r="80" spans="1:37" x14ac:dyDescent="0.25">
      <c r="A80" s="2">
        <f>A79+1</f>
        <v>40919</v>
      </c>
      <c r="L80" s="8"/>
      <c r="Y80" s="8"/>
      <c r="AA80" s="8"/>
      <c r="AC80" s="8"/>
      <c r="AE80" s="8"/>
      <c r="AG80" s="8"/>
      <c r="AI80" s="8"/>
      <c r="AK80" s="8"/>
    </row>
    <row r="81" spans="1:37" x14ac:dyDescent="0.25">
      <c r="A81" s="2">
        <f>A80+1</f>
        <v>40920</v>
      </c>
      <c r="L81" s="8"/>
      <c r="Y81" s="8"/>
      <c r="AA81" s="8"/>
      <c r="AC81" s="8"/>
      <c r="AE81" s="8"/>
      <c r="AG81" s="8"/>
      <c r="AI81" s="8"/>
      <c r="AK81" s="8"/>
    </row>
    <row r="82" spans="1:37" x14ac:dyDescent="0.25">
      <c r="A82" s="2">
        <f t="shared" ref="A82:A84" si="16">A81+1</f>
        <v>40921</v>
      </c>
      <c r="L82" s="8"/>
      <c r="Y82" s="8"/>
      <c r="AA82" s="8"/>
      <c r="AC82" s="8"/>
      <c r="AE82" s="8"/>
      <c r="AG82" s="8"/>
      <c r="AI82" s="8"/>
      <c r="AK82" s="8"/>
    </row>
    <row r="83" spans="1:37" x14ac:dyDescent="0.25">
      <c r="A83" s="2">
        <f>A82+3</f>
        <v>40924</v>
      </c>
      <c r="L83" s="8"/>
      <c r="Y83" s="8"/>
      <c r="AA83" s="8"/>
      <c r="AC83" s="8"/>
      <c r="AE83" s="8"/>
      <c r="AG83" s="8"/>
      <c r="AI83" s="8"/>
      <c r="AK83" s="8"/>
    </row>
    <row r="84" spans="1:37" x14ac:dyDescent="0.25">
      <c r="A84" s="2">
        <f t="shared" si="16"/>
        <v>40925</v>
      </c>
      <c r="L84" s="8"/>
      <c r="Y84" s="8"/>
      <c r="AA84" s="8"/>
      <c r="AC84" s="8"/>
      <c r="AE84" s="8"/>
      <c r="AG84" s="8"/>
      <c r="AI84" s="8"/>
      <c r="AK84" s="8"/>
    </row>
    <row r="85" spans="1:37" x14ac:dyDescent="0.25">
      <c r="A85" s="2">
        <f>A84+1</f>
        <v>40926</v>
      </c>
      <c r="L85" s="8"/>
      <c r="Y85" s="8"/>
      <c r="AA85" s="8"/>
      <c r="AC85" s="8"/>
      <c r="AE85" s="8"/>
      <c r="AG85" s="8"/>
      <c r="AI85" s="8"/>
      <c r="AK85" s="8"/>
    </row>
    <row r="86" spans="1:37" x14ac:dyDescent="0.25">
      <c r="A86" s="2">
        <f>A85+1</f>
        <v>40927</v>
      </c>
      <c r="L86" s="8"/>
      <c r="Y86" s="8"/>
      <c r="AA86" s="8"/>
      <c r="AC86" s="8"/>
      <c r="AE86" s="8"/>
      <c r="AG86" s="8"/>
      <c r="AI86" s="8"/>
      <c r="AK86" s="8"/>
    </row>
    <row r="87" spans="1:37" x14ac:dyDescent="0.25">
      <c r="A87" s="2">
        <f t="shared" ref="A87" si="17">A86+1</f>
        <v>40928</v>
      </c>
      <c r="L87" s="8"/>
      <c r="Y87" s="8"/>
      <c r="AA87" s="8"/>
      <c r="AC87" s="8"/>
      <c r="AE87" s="8"/>
      <c r="AG87" s="8"/>
      <c r="AI87" s="8"/>
      <c r="AK87" s="8"/>
    </row>
    <row r="88" spans="1:37" x14ac:dyDescent="0.25">
      <c r="A88" s="2">
        <f>A87+3</f>
        <v>40931</v>
      </c>
      <c r="L88" s="8"/>
      <c r="Y88" s="8"/>
      <c r="AA88" s="8"/>
      <c r="AC88" s="8"/>
      <c r="AE88" s="8"/>
      <c r="AG88" s="8"/>
      <c r="AI88" s="8"/>
      <c r="AK88" s="8"/>
    </row>
    <row r="89" spans="1:37" x14ac:dyDescent="0.25">
      <c r="A89" s="2">
        <f t="shared" ref="A89" si="18">A88+1</f>
        <v>40932</v>
      </c>
      <c r="L89" s="8"/>
      <c r="Y89" s="8"/>
      <c r="AA89" s="8"/>
      <c r="AC89" s="8"/>
      <c r="AE89" s="8"/>
      <c r="AG89" s="8"/>
      <c r="AI89" s="8"/>
      <c r="AK89" s="8"/>
    </row>
    <row r="90" spans="1:37" x14ac:dyDescent="0.25">
      <c r="A90" s="2">
        <f>A89+1</f>
        <v>40933</v>
      </c>
      <c r="L90" s="8"/>
      <c r="Y90" s="8"/>
      <c r="AA90" s="8"/>
      <c r="AC90" s="8"/>
      <c r="AE90" s="8"/>
      <c r="AG90" s="8"/>
      <c r="AI90" s="8"/>
      <c r="AK90" s="8"/>
    </row>
    <row r="91" spans="1:37" x14ac:dyDescent="0.25">
      <c r="A91" s="2">
        <f>A90+1</f>
        <v>40934</v>
      </c>
      <c r="L91" s="8"/>
      <c r="Y91" s="8"/>
      <c r="AA91" s="8"/>
      <c r="AC91" s="8"/>
      <c r="AE91" s="8"/>
      <c r="AG91" s="8"/>
      <c r="AI91" s="8"/>
      <c r="AK91" s="8"/>
    </row>
    <row r="92" spans="1:37" x14ac:dyDescent="0.25">
      <c r="A92" s="2">
        <f t="shared" ref="A92" si="19">A91+1</f>
        <v>40935</v>
      </c>
      <c r="L92" s="8"/>
      <c r="Y92" s="8"/>
      <c r="AA92" s="8"/>
      <c r="AC92" s="8"/>
      <c r="AE92" s="8"/>
      <c r="AG92" s="8"/>
      <c r="AI92" s="8"/>
      <c r="AK92" s="8"/>
    </row>
  </sheetData>
  <mergeCells count="4">
    <mergeCell ref="B1:K1"/>
    <mergeCell ref="M1:X1"/>
    <mergeCell ref="B2:K2"/>
    <mergeCell ref="M2:X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7" sqref="F7"/>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$COMPQX</vt:lpstr>
      <vt:lpstr>$NYA</vt:lpstr>
      <vt:lpstr>$SPX</vt:lpstr>
      <vt:lpstr>SPY</vt:lpstr>
      <vt:lpstr>$INDU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Molodow</dc:creator>
  <cp:lastModifiedBy>Shawn Molodow</cp:lastModifiedBy>
  <dcterms:created xsi:type="dcterms:W3CDTF">2011-11-13T14:10:27Z</dcterms:created>
  <dcterms:modified xsi:type="dcterms:W3CDTF">2011-11-16T15:20:15Z</dcterms:modified>
</cp:coreProperties>
</file>